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R:\01_CERCLE_DURABILITE\12_MOYENS\POLITIQUE\France\BatimentDemain\"/>
    </mc:Choice>
  </mc:AlternateContent>
  <xr:revisionPtr revIDLastSave="0" documentId="13_ncr:1_{52FC9628-22FA-4943-B0B6-2F930F4706DB}" xr6:coauthVersionLast="47" xr6:coauthVersionMax="47" xr10:uidLastSave="{00000000-0000-0000-0000-000000000000}"/>
  <bookViews>
    <workbookView xWindow="22020" yWindow="-18120" windowWidth="29040" windowHeight="18240" xr2:uid="{5B85B617-5ECE-4168-9A81-371F01B02036}"/>
  </bookViews>
  <sheets>
    <sheet name="Facteurs" sheetId="1" r:id="rId1"/>
    <sheet name="Synthèse" sheetId="2" r:id="rId2"/>
  </sheets>
  <calcPr calcId="191029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1" l="1" a="1"/>
  <c r="Q3" i="1" s="1"/>
  <c r="Q4" i="1" a="1"/>
  <c r="Q4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O13" i="1" a="1"/>
  <c r="O13" i="1" s="1"/>
  <c r="O3" i="1" a="1"/>
  <c r="O3" i="1" s="1"/>
  <c r="O4" i="1" a="1"/>
  <c r="O4" i="1" s="1"/>
  <c r="O5" i="1" a="1"/>
  <c r="O5" i="1" s="1"/>
  <c r="O6" i="1" a="1"/>
  <c r="O6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<sst xmlns="http://schemas.openxmlformats.org/spreadsheetml/2006/main" count="189" uniqueCount="149">
  <si>
    <t>Facteur</t>
  </si>
  <si>
    <t>Hyp 1</t>
  </si>
  <si>
    <t>Hyp 2</t>
  </si>
  <si>
    <t>Hyp 3</t>
  </si>
  <si>
    <t>Hyp 4</t>
  </si>
  <si>
    <t>Code</t>
  </si>
  <si>
    <t>Thématique</t>
  </si>
  <si>
    <t>CONTEXTE</t>
  </si>
  <si>
    <t>DEMANDE</t>
  </si>
  <si>
    <t>OFFRE</t>
  </si>
  <si>
    <t>POLITIQUE</t>
  </si>
  <si>
    <t>Croissance</t>
  </si>
  <si>
    <t>Stabilisation</t>
  </si>
  <si>
    <t>Décroissance</t>
  </si>
  <si>
    <t>Renforcement des métropoles et décrochage territorial</t>
  </si>
  <si>
    <t>Métropole distribuée</t>
  </si>
  <si>
    <t>Équilibre territorial à partir du local</t>
  </si>
  <si>
    <t>La ville, centre de commandement</t>
  </si>
  <si>
    <t>Exode urbain</t>
  </si>
  <si>
    <t>Nomadisme numérique</t>
  </si>
  <si>
    <t>Quartiers denses et multifonctionnels</t>
  </si>
  <si>
    <t>Numérique triomphant</t>
  </si>
  <si>
    <t>Numérique responsable</t>
  </si>
  <si>
    <t>Sobriété numérique</t>
  </si>
  <si>
    <t>Stagnation séculaire et inégalitaire</t>
  </si>
  <si>
    <t>Fracture sociale</t>
  </si>
  <si>
    <t>Solidarité dans la crise</t>
  </si>
  <si>
    <t>Croissance économique inclusive</t>
  </si>
  <si>
    <t>Anticipation</t>
  </si>
  <si>
    <t>Électrochoc</t>
  </si>
  <si>
    <t>Spirale négative</t>
  </si>
  <si>
    <t>À chacun le logement qu'il veut/peut</t>
  </si>
  <si>
    <t>Un logement adapté pour chacun</t>
  </si>
  <si>
    <t>Développement des espaces partagés</t>
  </si>
  <si>
    <t>Stagnation</t>
  </si>
  <si>
    <t>Crise tertiaire</t>
  </si>
  <si>
    <t>Dynamiques nouvelles</t>
  </si>
  <si>
    <t>Financement facile</t>
  </si>
  <si>
    <t>Financement contraint par le marché</t>
  </si>
  <si>
    <t>Financement fortement régulé</t>
  </si>
  <si>
    <t>Crise du financement</t>
  </si>
  <si>
    <t>Un monde de propriétaires occupants</t>
  </si>
  <si>
    <t>L’immobilier, valeur refuge</t>
  </si>
  <si>
    <t>Pénurie immobilière</t>
  </si>
  <si>
    <t>Le bâtiment comme service</t>
  </si>
  <si>
    <t>Bâtiments autonomes</t>
  </si>
  <si>
    <t>Bâtiments rendant des services au quartier</t>
  </si>
  <si>
    <t>Bâtiments monofonctionnels dans des zones dédiées</t>
  </si>
  <si>
    <t>Crise de la main-d’oeuvre</t>
  </si>
  <si>
    <t>Polarisation du marché du travail</t>
  </si>
  <si>
    <t>Frugalité</t>
  </si>
  <si>
    <t>Économie circulaire</t>
  </si>
  <si>
    <t>Technicisation</t>
  </si>
  <si>
    <t>Productivité stagnante</t>
  </si>
  <si>
    <t>Amélioration collective</t>
  </si>
  <si>
    <t>Pouvoir aux coordinateurs</t>
  </si>
  <si>
    <t>Industrialisation</t>
  </si>
  <si>
    <t>Rénovation rapide</t>
  </si>
  <si>
    <t>Rénovation lente</t>
  </si>
  <si>
    <t>Nouvel esprit haussmannien</t>
  </si>
  <si>
    <t>Meubles et équipements</t>
  </si>
  <si>
    <t>Photos et plantes vertes</t>
  </si>
  <si>
    <t>Les murs s’adaptent à la demande</t>
  </si>
  <si>
    <t>Nouveaux acteurs clés de l’immobilier</t>
  </si>
  <si>
    <t>Réintégration</t>
  </si>
  <si>
    <t>Marchés de niche</t>
  </si>
  <si>
    <t>Recentralisation</t>
  </si>
  <si>
    <t>Fédéralisme</t>
  </si>
  <si>
    <t>Localisme</t>
  </si>
  <si>
    <t>Contractualisme à tous les niveaux</t>
  </si>
  <si>
    <t>Sursaut collectif</t>
  </si>
  <si>
    <t>Basculement vers l’adaptation</t>
  </si>
  <si>
    <t>Abandon de l’action collective et fracture</t>
  </si>
  <si>
    <t>Tous azimuts</t>
  </si>
  <si>
    <t>Politique ciblée socialement</t>
  </si>
  <si>
    <t>Fluidifier le marché</t>
  </si>
  <si>
    <t>Cadre rigide détourné</t>
  </si>
  <si>
    <t>Cadre rigide appliqué</t>
  </si>
  <si>
    <t>Cadre souple et appliqué</t>
  </si>
  <si>
    <t>Cadre souple et détourné</t>
  </si>
  <si>
    <t>Patchwork de règles techniques</t>
  </si>
  <si>
    <t>Qualité du neuf et de la rénovation</t>
  </si>
  <si>
    <t>Qualité du neuf</t>
  </si>
  <si>
    <t>lien</t>
  </si>
  <si>
    <t>https://www.batimentdemain.fr/facteurs-cles/demographie/</t>
  </si>
  <si>
    <t>https://www.batimentdemain.fr/facteurs-cles/repartition-echelle-nationale/</t>
  </si>
  <si>
    <t>https://www.batimentdemain.fr/facteurs-cles/repartition-echelle-locale/</t>
  </si>
  <si>
    <t>https://www.batimentdemain.fr/facteurs-cles/numerique/</t>
  </si>
  <si>
    <t>https://www.batimentdemain.fr/facteurs-cles/ressources-economiques-des-menages/</t>
  </si>
  <si>
    <t>https://www.batimentdemain.fr/facteurs-cles/risques-systemiques/</t>
  </si>
  <si>
    <t>score 1</t>
  </si>
  <si>
    <t>score 2</t>
  </si>
  <si>
    <t>score 3</t>
  </si>
  <si>
    <t>score 4</t>
  </si>
  <si>
    <t>Étiquettes de lignes</t>
  </si>
  <si>
    <t>Filière d'avenir</t>
  </si>
  <si>
    <t>Scenario 2</t>
  </si>
  <si>
    <t>01 - DÉMOGRAPHIE</t>
  </si>
  <si>
    <t>02 - RÉPARTITION À L’ÉCHELLE NATIONALE</t>
  </si>
  <si>
    <t>03 - RÉPARTITION À L’ÉCHELLE LOCALE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</si>
  <si>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</si>
  <si>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</si>
  <si>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</si>
  <si>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</si>
  <si>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</si>
  <si>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</si>
  <si>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</si>
  <si>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</si>
  <si>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</si>
  <si>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04 - NUMÉRIQUE</t>
  </si>
  <si>
    <t>05 - RESSOURCES ÉCONOMIQUES DES MÉNAGES</t>
  </si>
  <si>
    <t>06 - RISQUES SYSTÉMIQUES</t>
  </si>
  <si>
    <t>07 - OCCUPATION DES LOGEMENTS</t>
  </si>
  <si>
    <t>08 - OCCUPATION DU NON-RÉSIDENTIEL</t>
  </si>
  <si>
    <t>09 - FINANCEMENT DE L’IMMOBILIER</t>
  </si>
  <si>
    <t>10 - RAPPORT À LA PROPRIÉTÉ</t>
  </si>
  <si>
    <t>11 - LES BÂTIMENTS ET LEUR ENVIRONNEMENT</t>
  </si>
  <si>
    <t>12 - MAIN-D’ŒUVRE DU BÂTIMENT</t>
  </si>
  <si>
    <t>13 - MATÉRIAUX, PRODUITS ET ÉQUIPEMENTS</t>
  </si>
  <si>
    <t>14 - ORGANISATION DE LA FILIÈRE CONSTRUCTION- RÉNOVATION</t>
  </si>
  <si>
    <t>15 - GESTION DE L’OBSOLESCENCE</t>
  </si>
  <si>
    <t>16 - QUALITÉ D’USAGE</t>
  </si>
  <si>
    <t>17 - SERVICES IMMOBILIERS</t>
  </si>
  <si>
    <t>18 - GOUVERNANCE POLITIQUE</t>
  </si>
  <si>
    <t>19 - POLITIQUE ENVIRONNEMENTALE</t>
  </si>
  <si>
    <t>20 - POLITIQUE DU LOGEMENT</t>
  </si>
  <si>
    <t>21 - POLITIQUE DE L’URBANISME</t>
  </si>
  <si>
    <t>22 - POLITIQUE TECHNIQUE</t>
  </si>
  <si>
    <t>score S2</t>
  </si>
  <si>
    <t>Scénario BOC</t>
  </si>
  <si>
    <t>https://www.batimentdemain.fr/facteurs-cles/occupation-des-logements/</t>
  </si>
  <si>
    <t>https://www.batimentdemain.fr/facteurs-cles/occupation-du-non-residentiel/</t>
  </si>
  <si>
    <t>https://www.batimentdemain.fr/facteurs-cles/financement-immobilier/</t>
  </si>
  <si>
    <t>https://www.batimentdemain.fr/facteurs-cles/rapport-propriete/</t>
  </si>
  <si>
    <t>https://www.batimentdemain.fr/facteurs-cles/batiments-et-leur-environnement/</t>
  </si>
  <si>
    <t>https://www.batimentdemain.fr/facteurs-cles/main-oeuvre-batiment/</t>
  </si>
  <si>
    <t>https://www.batimentdemain.fr/facteurs-cles/materiaux-produits-et-equipements/</t>
  </si>
  <si>
    <t>https://www.batimentdemain.fr/facteurs-cles/organisation-filiere-construction-renovation/</t>
  </si>
  <si>
    <t>https://www.batimentdemain.fr/facteurs-cles/gestion-obsolescence-batiments/</t>
  </si>
  <si>
    <t>https://www.batimentdemain.fr/facteurs-cles/qualite-usage-batiments/</t>
  </si>
  <si>
    <t>https://www.batimentdemain.fr/facteurs-cles/services-immobiliers/</t>
  </si>
  <si>
    <t>https://www.batimentdemain.fr/facteurs-cles/gouvernance-politique/</t>
  </si>
  <si>
    <t>https://www.batimentdemain.fr/facteurs-cles/politique-environnementale/</t>
  </si>
  <si>
    <t>https://www.batimentdemain.fr/facteurs-cles/politique-du-logement/</t>
  </si>
  <si>
    <t>https://www.batimentdemain.fr/facteurs-cles/politique-urbanisme/</t>
  </si>
  <si>
    <t>https://www.batimentdemain.fr/facteurs-cles/politique-technique/</t>
  </si>
  <si>
    <t>Etat actuel</t>
  </si>
  <si>
    <t>score actuel</t>
  </si>
  <si>
    <t>Scenario actuel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</si>
</sst>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  <font>
      <i/>
      <sz val="11"/>
      <color theme="1"/>
      <name val="Arial"/>
      <family val="2"/>
    </font>
    <font>
      <u/>
      <sz val="11"/>
      <color theme="10"/>
      <name val="Arial"/>
      <family val="2"/>
    </font>
    <font>
      <i/>
      <sz val="11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4" fillId="0" borderId="0" xfId="1" applyAlignment="1">
      <alignment vertical="center"/>
    </xf>
    <xf numFmtId="0" fontId="0" fillId="0" borderId="0" xfId="0" pivotButton="1"/>
    <xf numFmtId="49" fontId="0" fillId="0" borderId="0" xfId="0" applyNumberFormat="1" applyAlignment="1">
      <alignment horizontal="left" vertical="center"/>
    </xf>
    <xf numFmtId="0" fontId="0" fillId="2" borderId="0" xfId="0" applyFill="1" applyAlignment="1">
      <alignment horizontal="center" textRotation="90"/>
    </xf>
    <xf numFmtId="1" fontId="1" fillId="3" borderId="0" xfId="0" applyNumberFormat="1" applyFont="1" applyFill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 wrapText="1"/>
    </xf>
    <xf numFmtId="0" fontId="4" fillId="0" borderId="0" xfId="1" applyAlignment="1">
      <alignment vertical="center" wrapText="1"/>
    </xf>
    <xf numFmtId="0" fontId="0" fillId="0" borderId="0" xfId="0" applyAlignment="1">
      <alignment horizontal="center" textRotation="90"/>
    </xf>
    <xf numFmtId="0" fontId="0" fillId="0" borderId="0" xfId="0" applyNumberForma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</cellXfs>
  <cellStyles count="2">
    <cellStyle name="Lien hypertexte" xfId="1" builtinId="8"/>
    <cellStyle name="Normal" xfId="0" builtinId="0"/>
  </cellStyles>
  <dxfs count="38">
    <dxf>
      <font>
        <b/>
      </font>
      <alignment vertical="center" textRotation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i/>
      </font>
      <alignment vertical="center" textRotation="0" indent="0" justifyLastLine="0" shrinkToFit="0" readingOrder="0"/>
    </dxf>
    <dxf>
      <alignment horizontal="center"/>
    </dxf>
    <dxf>
      <alignment horizontal="center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>
          <bgColor theme="4"/>
        </patternFill>
      </fill>
    </dxf>
    <dxf>
      <fill>
        <patternFill patternType="darkUp">
          <fgColor theme="6" tint="0.79998168889431442"/>
        </patternFill>
      </fill>
    </dxf>
    <dxf>
      <fill>
        <patternFill>
          <bgColor theme="4"/>
        </patternFill>
      </fill>
    </dxf>
    <dxf>
      <fill>
        <patternFill patternType="lightUp">
          <fgColor theme="6" tint="0.79998168889431442"/>
        </patternFill>
      </fill>
    </dxf>
    <dxf>
      <fill>
        <patternFill>
          <bgColor theme="4"/>
        </patternFill>
      </fill>
    </dxf>
    <dxf>
      <fill>
        <patternFill patternType="lightUp">
          <fgColor theme="6" tint="0.79998168889431442"/>
        </patternFill>
      </fill>
    </dxf>
    <dxf>
      <fill>
        <patternFill>
          <bgColor theme="4"/>
        </patternFill>
      </fill>
    </dxf>
    <dxf>
      <fill>
        <patternFill patternType="lightUp">
          <fgColor theme="6" tint="0.79998168889431442"/>
        </patternFill>
      </fill>
    </dxf>
    <dxf>
      <fill>
        <patternFill>
          <bgColor theme="1" tint="0.79998168889431442"/>
        </patternFill>
      </fill>
    </dxf>
    <dxf>
      <fill>
        <patternFill>
          <bgColor rgb="FFBEF4D1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8"/>
        </patternFill>
      </fill>
    </dxf>
    <dxf>
      <alignment textRotation="90"/>
    </dxf>
    <dxf>
      <font>
        <i/>
        <strike val="0"/>
        <outline val="0"/>
        <shadow val="0"/>
        <u val="none"/>
        <vertAlign val="baseline"/>
        <sz val="11"/>
        <color theme="0" tint="-0.499984740745262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</font>
      <numFmt numFmtId="1" formatCode="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1"/>
        <color theme="0" tint="-0.499984740745262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</font>
      <numFmt numFmtId="1" formatCode="0"/>
      <fill>
        <patternFill patternType="solid">
          <fgColor indexed="64"/>
          <bgColor theme="7" tint="0.59999389629810485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left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colors>
    <mruColors>
      <color rgb="FFBEF4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[RE_Prospective_FacteursCles.xlsx]Synthèse!Tableau croisé dynamique1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2700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12700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4">
              <a:alpha val="26000"/>
            </a:schemeClr>
          </a:solidFill>
          <a:ln w="12700">
            <a:solidFill>
              <a:schemeClr val="accent4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>
              <a:alpha val="18000"/>
            </a:schemeClr>
          </a:solidFill>
          <a:ln w="12700">
            <a:solidFill>
              <a:schemeClr val="accen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radarChart>
        <c:radarStyle val="filled"/>
        <c:varyColors val="0"/>
        <c:ser>
          <c:idx val="0"/>
          <c:order val="0"/>
          <c:tx>
            <c:strRef>
              <c:f>Synthèse!$B$1</c:f>
              <c:strCache>
                <c:ptCount val="1"/>
                <c:pt idx="0">
                  <c:v>Scenario actuel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Synthèse!$A$2:$A$23</c:f>
              <c:strCache>
                <c:ptCount val="22"/>
                <c:pt idx="0">
                  <c:v>01 - DÉMOGRAPHIE</c:v>
                </c:pt>
                <c:pt idx="1">
                  <c:v>02 - RÉPARTITION À L’ÉCHELLE NATIONALE</c:v>
                </c:pt>
                <c:pt idx="2">
                  <c:v>03 - RÉPARTITION À L’ÉCHELLE LOCALE</c:v>
                </c:pt>
                <c:pt idx="3">
                  <c:v>04 - NUMÉRIQUE</c:v>
                </c:pt>
                <c:pt idx="4">
                  <c:v>05 - RESSOURCES ÉCONOMIQUES DES MÉNAGES</c:v>
                </c:pt>
                <c:pt idx="5">
                  <c:v>06 - RISQUES SYSTÉMIQUES</c:v>
                </c:pt>
                <c:pt idx="6">
                  <c:v>07 - OCCUPATION DES LOGEMENTS</c:v>
                </c:pt>
                <c:pt idx="7">
                  <c:v>08 - OCCUPATION DU NON-RÉSIDENTIEL</c:v>
                </c:pt>
                <c:pt idx="8">
                  <c:v>09 - FINANCEMENT DE L’IMMOBILIER</c:v>
                </c:pt>
                <c:pt idx="9">
                  <c:v>10 - RAPPORT À LA PROPRIÉTÉ</c:v>
                </c:pt>
                <c:pt idx="10">
                  <c:v>11 - LES BÂTIMENTS ET LEUR ENVIRONNEMENT</c:v>
                </c:pt>
                <c:pt idx="11">
                  <c:v>12 - MAIN-D’ŒUVRE DU BÂTIMENT</c:v>
                </c:pt>
                <c:pt idx="12">
                  <c:v>13 - MATÉRIAUX, PRODUITS ET ÉQUIPEMENTS</c:v>
                </c:pt>
                <c:pt idx="13">
                  <c:v>14 - ORGANISATION DE LA FILIÈRE CONSTRUCTION- RÉNOVATION</c:v>
                </c:pt>
                <c:pt idx="14">
                  <c:v>15 - GESTION DE L’OBSOLESCENCE</c:v>
                </c:pt>
                <c:pt idx="15">
                  <c:v>16 - QUALITÉ D’USAGE</c:v>
                </c:pt>
                <c:pt idx="16">
                  <c:v>17 - SERVICES IMMOBILIERS</c:v>
                </c:pt>
                <c:pt idx="17">
                  <c:v>18 - GOUVERNANCE POLITIQUE</c:v>
                </c:pt>
                <c:pt idx="18">
                  <c:v>19 - POLITIQUE ENVIRONNEMENTALE</c:v>
                </c:pt>
                <c:pt idx="19">
                  <c:v>20 - POLITIQUE DU LOGEMENT</c:v>
                </c:pt>
                <c:pt idx="20">
                  <c:v>21 - POLITIQUE DE L’URBANISME</c:v>
                </c:pt>
                <c:pt idx="21">
                  <c:v>22 - POLITIQUE TECHNIQUE</c:v>
                </c:pt>
              </c:strCache>
            </c:strRef>
          </c:cat>
          <c:val>
            <c:numRef>
              <c:f>Synthèse!$B$2:$B$23</c:f>
              <c:numCache>
                <c:formatCode>General</c:formatCode>
                <c:ptCount val="22"/>
                <c:pt idx="0">
                  <c:v>-1</c:v>
                </c:pt>
                <c:pt idx="1">
                  <c:v>-2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-1</c:v>
                </c:pt>
                <c:pt idx="14">
                  <c:v>-2</c:v>
                </c:pt>
                <c:pt idx="15">
                  <c:v>-1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-1</c:v>
                </c:pt>
                <c:pt idx="20">
                  <c:v>2</c:v>
                </c:pt>
                <c:pt idx="21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A3-4BAA-ACE8-313FF035D1D6}"/>
            </c:ext>
          </c:extLst>
        </c:ser>
        <c:ser>
          <c:idx val="1"/>
          <c:order val="1"/>
          <c:tx>
            <c:strRef>
              <c:f>Synthèse!$C$1</c:f>
              <c:strCache>
                <c:ptCount val="1"/>
                <c:pt idx="0">
                  <c:v>Scénario BOC</c:v>
                </c:pt>
              </c:strCache>
            </c:strRef>
          </c:tx>
          <c:spPr>
            <a:solidFill>
              <a:schemeClr val="accent2">
                <a:alpha val="18000"/>
              </a:schemeClr>
            </a:solidFill>
            <a:ln w="12700">
              <a:solidFill>
                <a:schemeClr val="accent1"/>
              </a:solidFill>
            </a:ln>
            <a:effectLst/>
          </c:spPr>
          <c:cat>
            <c:strRef>
              <c:f>Synthèse!$A$2:$A$23</c:f>
              <c:strCache>
                <c:ptCount val="22"/>
                <c:pt idx="0">
                  <c:v>01 - DÉMOGRAPHIE</c:v>
                </c:pt>
                <c:pt idx="1">
                  <c:v>02 - RÉPARTITION À L’ÉCHELLE NATIONALE</c:v>
                </c:pt>
                <c:pt idx="2">
                  <c:v>03 - RÉPARTITION À L’ÉCHELLE LOCALE</c:v>
                </c:pt>
                <c:pt idx="3">
                  <c:v>04 - NUMÉRIQUE</c:v>
                </c:pt>
                <c:pt idx="4">
                  <c:v>05 - RESSOURCES ÉCONOMIQUES DES MÉNAGES</c:v>
                </c:pt>
                <c:pt idx="5">
                  <c:v>06 - RISQUES SYSTÉMIQUES</c:v>
                </c:pt>
                <c:pt idx="6">
                  <c:v>07 - OCCUPATION DES LOGEMENTS</c:v>
                </c:pt>
                <c:pt idx="7">
                  <c:v>08 - OCCUPATION DU NON-RÉSIDENTIEL</c:v>
                </c:pt>
                <c:pt idx="8">
                  <c:v>09 - FINANCEMENT DE L’IMMOBILIER</c:v>
                </c:pt>
                <c:pt idx="9">
                  <c:v>10 - RAPPORT À LA PROPRIÉTÉ</c:v>
                </c:pt>
                <c:pt idx="10">
                  <c:v>11 - LES BÂTIMENTS ET LEUR ENVIRONNEMENT</c:v>
                </c:pt>
                <c:pt idx="11">
                  <c:v>12 - MAIN-D’ŒUVRE DU BÂTIMENT</c:v>
                </c:pt>
                <c:pt idx="12">
                  <c:v>13 - MATÉRIAUX, PRODUITS ET ÉQUIPEMENTS</c:v>
                </c:pt>
                <c:pt idx="13">
                  <c:v>14 - ORGANISATION DE LA FILIÈRE CONSTRUCTION- RÉNOVATION</c:v>
                </c:pt>
                <c:pt idx="14">
                  <c:v>15 - GESTION DE L’OBSOLESCENCE</c:v>
                </c:pt>
                <c:pt idx="15">
                  <c:v>16 - QUALITÉ D’USAGE</c:v>
                </c:pt>
                <c:pt idx="16">
                  <c:v>17 - SERVICES IMMOBILIERS</c:v>
                </c:pt>
                <c:pt idx="17">
                  <c:v>18 - GOUVERNANCE POLITIQUE</c:v>
                </c:pt>
                <c:pt idx="18">
                  <c:v>19 - POLITIQUE ENVIRONNEMENTALE</c:v>
                </c:pt>
                <c:pt idx="19">
                  <c:v>20 - POLITIQUE DU LOGEMENT</c:v>
                </c:pt>
                <c:pt idx="20">
                  <c:v>21 - POLITIQUE DE L’URBANISME</c:v>
                </c:pt>
                <c:pt idx="21">
                  <c:v>22 - POLITIQUE TECHNIQUE</c:v>
                </c:pt>
              </c:strCache>
            </c:strRef>
          </c:cat>
          <c:val>
            <c:numRef>
              <c:f>Synthèse!$C$2:$C$23</c:f>
              <c:numCache>
                <c:formatCode>General</c:formatCode>
                <c:ptCount val="22"/>
                <c:pt idx="0">
                  <c:v>-1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3-4CC2-977D-F59E97B45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0737472"/>
        <c:axId val="1980738912"/>
      </c:radarChart>
      <c:catAx>
        <c:axId val="1980737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80738912"/>
        <c:crosses val="autoZero"/>
        <c:auto val="1"/>
        <c:lblAlgn val="ctr"/>
        <c:lblOffset val="100"/>
        <c:noMultiLvlLbl val="0"/>
      </c:catAx>
      <c:valAx>
        <c:axId val="1980738912"/>
        <c:scaling>
          <c:orientation val="minMax"/>
          <c:max val="3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80737472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238125</xdr:colOff>
      <xdr:row>0</xdr:row>
      <xdr:rowOff>57149</xdr:rowOff>
    </xdr:from>
    <xdr:to>
      <xdr:col>14</xdr:col>
      <xdr:colOff>57150</xdr:colOff>
      <xdr:row>38</xdr:row>
      <xdr:rowOff>161924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E3CFEB1-E2DC-3588-B8AC-5DD5CF70A8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PI" refreshedDate="45126.760353935184" createdVersion="8" refreshedVersion="8" minRefreshableVersion="3" recordCount="22" xr:uid="{1EBC0B87-E555-48B7-BBDF-98443D0A81AE}">
  <cacheSource type="worksheet">
    <worksheetSource name="Tableau1"/>
  </cacheSource>
  <cacheFields count="16">
    <cacheField name="Code" numFmtId="0">
      <sharedItems containsMixedTypes="1" containsNumber="1" containsInteger="1" minValue="10" maxValue="22"/>
    </cacheField>
    <cacheField name="Thématique" numFmtId="0">
      <sharedItems/>
    </cacheField>
    <cacheField name="Facteur" numFmtId="0">
      <sharedItems count="44">
        <s v="01 - DÉMOGRAPHIE"/>
        <s v="02 - RÉPARTITION À L’ÉCHELLE NATIONALE"/>
        <s v="03 - RÉPARTITION À L’ÉCHELLE LOCALE"/>
        <s v="04 - NUMÉRIQUE"/>
        <s v="05 - RESSOURCES ÉCONOMIQUES DES MÉNAGES"/>
        <s v="06 - RISQUES SYSTÉMIQUES"/>
        <s v="07 - OCCUPATION DES LOGEMENTS"/>
        <s v="08 - OCCUPATION DU NON-RÉSIDENTIEL"/>
        <s v="09 - FINANCEMENT DE L’IMMOBILIER"/>
        <s v="10 - RAPPORT À LA PROPRIÉTÉ"/>
        <s v="11 - LES BÂTIMENTS ET LEUR ENVIRONNEMENT"/>
        <s v="12 - MAIN-D’ŒUVRE DU BÂTIMENT"/>
        <s v="13 - MATÉRIAUX, PRODUITS ET ÉQUIPEMENTS"/>
        <s v="14 - ORGANISATION DE LA FILIÈRE CONSTRUCTION- RÉNOVATION"/>
        <s v="15 - GESTION DE L’OBSOLESCENCE"/>
        <s v="16 - QUALITÉ D’USAGE"/>
        <s v="17 - SERVICES IMMOBILIERS"/>
        <s v="18 - GOUVERNANCE POLITIQUE"/>
        <s v="19 - POLITIQUE ENVIRONNEMENTALE"/>
        <s v="20 - POLITIQUE DU LOGEMENT"/>
        <s v="21 - POLITIQUE DE L’URBANISME"/>
        <s v="22 - POLITIQUE TECHNIQUE"/>
        <s v="DÉMOGRAPHIE" u="1"/>
        <s v="SERVICES IMMOBILIERS" u="1"/>
        <s v="GOUVERNANCE POLITIQUE" u="1"/>
        <s v="RAPPORT À LA PROPRIÉTÉ" u="1"/>
        <s v="RESSOURCES ÉCONOMIQUES DES MÉNAGES" u="1"/>
        <s v="GESTION DE L’OBSOLESCENCE" u="1"/>
        <s v="POLITIQUE DU LOGEMENT" u="1"/>
        <s v="NUMÉRIQUE" u="1"/>
        <s v="LES BÂTIMENTS ET LEUR ENVIRONNEMENT" u="1"/>
        <s v="RÉPARTITION À L’ÉCHELLE LOCALE" u="1"/>
        <s v="RISQUES SYSTÉMIQUES" u="1"/>
        <s v="QUALITÉ D’USAGE" u="1"/>
        <s v="ORGANISATION DE LA FILIÈRE CONSTRUCTION- RÉNOVATION" u="1"/>
        <s v="OCCUPATION DU NON-RÉSIDENTIEL" u="1"/>
        <s v="POLITIQUE DE L’URBANISME" u="1"/>
        <s v="MAIN-D’ŒUVRE DU BÂTIMENT" u="1"/>
        <s v="RÉPARTITION À L’ÉCHELLE NATIONALE" u="1"/>
        <s v="FINANCEMENT DE L’IMMOBILIER" u="1"/>
        <s v="MATÉRIAUX, PRODUITS ET ÉQUIPEMENTS" u="1"/>
        <s v="POLITIQUE ENVIRONNEMENTALE" u="1"/>
        <s v="OCCUPATION DES LOGEMENTS" u="1"/>
        <s v="POLITIQUE TECHNIQUE" u="1"/>
      </sharedItems>
    </cacheField>
    <cacheField name="lien" numFmtId="0">
      <sharedItems/>
    </cacheField>
    <cacheField name="Hyp 1" numFmtId="0">
      <sharedItems/>
    </cacheField>
    <cacheField name="score 1" numFmtId="0">
      <sharedItems containsSemiMixedTypes="0" containsString="0" containsNumber="1" containsInteger="1" minValue="-2" maxValue="2"/>
    </cacheField>
    <cacheField name="Hyp 2" numFmtId="0">
      <sharedItems/>
    </cacheField>
    <cacheField name="score 2" numFmtId="0">
      <sharedItems containsSemiMixedTypes="0" containsString="0" containsNumber="1" containsInteger="1" minValue="-2" maxValue="2"/>
    </cacheField>
    <cacheField name="Hyp 3" numFmtId="0">
      <sharedItems/>
    </cacheField>
    <cacheField name="score 3" numFmtId="0">
      <sharedItems containsSemiMixedTypes="0" containsString="0" containsNumber="1" containsInteger="1" minValue="-2" maxValue="2"/>
    </cacheField>
    <cacheField name="Hyp 4" numFmtId="0">
      <sharedItems containsBlank="1"/>
    </cacheField>
    <cacheField name="score 4" numFmtId="0">
      <sharedItems containsString="0" containsBlank="1" containsNumber="1" containsInteger="1" minValue="-2" maxValue="2"/>
    </cacheField>
    <cacheField name="Etat actuel" numFmtId="1">
      <sharedItems containsSemiMixedTypes="0" containsString="0" containsNumber="1" containsInteger="1" minValue="1" maxValue="4"/>
    </cacheField>
    <cacheField name="score actuel" numFmtId="0">
      <sharedItems containsSemiMixedTypes="0" containsString="0" containsNumber="1" containsInteger="1" minValue="-2" maxValue="2"/>
    </cacheField>
    <cacheField name="Scenario 2" numFmtId="1">
      <sharedItems containsSemiMixedTypes="0" containsString="0" containsNumber="1" containsInteger="1" minValue="1" maxValue="4"/>
    </cacheField>
    <cacheField name="score S2" numFmtId="0">
      <sharedItems containsSemiMixedTypes="0" containsString="0" containsNumber="1" containsInteger="1" minValue="-1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s v="01"/>
    <s v="CONTEXTE"/>
    <x v="0"/>
    <s v="https://www.batimentdemain.fr/facteurs-cles/demographie/"/>
    <s v="Croissance"/>
    <n v="1"/>
    <s v="Stabilisation"/>
    <n v="-1"/>
    <s v="Décroissance"/>
    <n v="-2"/>
    <m/>
    <m/>
    <n v="2"/>
    <n v="-1"/>
    <n v="2"/>
    <n v="-1"/>
  </r>
  <r>
    <s v="02"/>
    <s v="CONTEXTE"/>
    <x v="1"/>
    <s v="https://www.batimentdemain.fr/facteurs-cles/repartition-echelle-nationale/"/>
    <s v="Renforcement des métropoles et décrochage territorial"/>
    <n v="-2"/>
    <s v="Métropole distribuée"/>
    <n v="0"/>
    <s v="Équilibre territorial à partir du local"/>
    <n v="0"/>
    <m/>
    <m/>
    <n v="1"/>
    <n v="-2"/>
    <n v="2"/>
    <n v="0"/>
  </r>
  <r>
    <s v="03"/>
    <s v="CONTEXTE"/>
    <x v="2"/>
    <s v="https://www.batimentdemain.fr/facteurs-cles/repartition-echelle-locale/"/>
    <s v="La ville, centre de commandement"/>
    <n v="0"/>
    <s v="Exode urbain"/>
    <n v="0"/>
    <s v="Nomadisme numérique"/>
    <n v="-2"/>
    <s v="Quartiers denses et multifonctionnels"/>
    <n v="2"/>
    <n v="4"/>
    <n v="2"/>
    <n v="4"/>
    <n v="2"/>
  </r>
  <r>
    <s v="04"/>
    <s v="CONTEXTE"/>
    <x v="3"/>
    <s v="https://www.batimentdemain.fr/facteurs-cles/numerique/"/>
    <s v="Numérique triomphant"/>
    <n v="0"/>
    <s v="Numérique responsable"/>
    <n v="0"/>
    <s v="Sobriété numérique"/>
    <n v="0"/>
    <m/>
    <m/>
    <n v="1"/>
    <n v="0"/>
    <n v="2"/>
    <n v="0"/>
  </r>
  <r>
    <s v="05"/>
    <s v="CONTEXTE"/>
    <x v="4"/>
    <s v="https://www.batimentdemain.fr/facteurs-cles/ressources-economiques-des-menages/"/>
    <s v="Stagnation séculaire et inégalitaire"/>
    <n v="-2"/>
    <s v="Fracture sociale"/>
    <n v="0"/>
    <s v="Solidarité dans la crise"/>
    <n v="0"/>
    <s v="Croissance économique inclusive"/>
    <n v="2"/>
    <n v="2"/>
    <n v="0"/>
    <n v="4"/>
    <n v="2"/>
  </r>
  <r>
    <s v="06"/>
    <s v="CONTEXTE"/>
    <x v="5"/>
    <s v="https://www.batimentdemain.fr/facteurs-cles/risques-systemiques/"/>
    <s v="Anticipation"/>
    <n v="2"/>
    <s v="Électrochoc"/>
    <n v="0"/>
    <s v="Spirale négative"/>
    <n v="-2"/>
    <m/>
    <m/>
    <n v="2"/>
    <n v="0"/>
    <n v="1"/>
    <n v="2"/>
  </r>
  <r>
    <s v="07"/>
    <s v="DEMANDE"/>
    <x v="6"/>
    <s v="https://www.batimentdemain.fr/facteurs-cles/occupation-des-logements/"/>
    <s v="À chacun le logement qu'il veut/peut"/>
    <n v="-2"/>
    <s v="Un logement adapté pour chacun"/>
    <n v="0"/>
    <s v="Développement des espaces partagés"/>
    <n v="1"/>
    <m/>
    <m/>
    <n v="1"/>
    <n v="-2"/>
    <n v="3"/>
    <n v="1"/>
  </r>
  <r>
    <s v="08"/>
    <s v="DEMANDE"/>
    <x v="7"/>
    <s v="https://www.batimentdemain.fr/facteurs-cles/occupation-du-non-residentiel/"/>
    <s v="Stagnation"/>
    <n v="0"/>
    <s v="Crise tertiaire"/>
    <n v="-2"/>
    <s v="Dynamiques nouvelles"/>
    <n v="2"/>
    <m/>
    <m/>
    <n v="3"/>
    <n v="2"/>
    <n v="3"/>
    <n v="2"/>
  </r>
  <r>
    <s v="09"/>
    <s v="DEMANDE"/>
    <x v="8"/>
    <s v="https://www.batimentdemain.fr/facteurs-cles/financement-immobilier/"/>
    <s v="Financement facile"/>
    <n v="2"/>
    <s v="Financement contraint par le marché"/>
    <n v="0"/>
    <s v="Financement fortement régulé"/>
    <n v="0"/>
    <s v="Crise du financement"/>
    <n v="-2"/>
    <n v="2"/>
    <n v="0"/>
    <n v="2"/>
    <n v="0"/>
  </r>
  <r>
    <n v="10"/>
    <s v="DEMANDE"/>
    <x v="9"/>
    <s v="https://www.batimentdemain.fr/facteurs-cles/rapport-propriete/"/>
    <s v="Un monde de propriétaires occupants"/>
    <n v="0"/>
    <s v="L’immobilier, valeur refuge"/>
    <n v="0"/>
    <s v="Pénurie immobilière"/>
    <n v="-2"/>
    <s v="Le bâtiment comme service"/>
    <n v="2"/>
    <n v="2"/>
    <n v="0"/>
    <n v="4"/>
    <n v="2"/>
  </r>
  <r>
    <n v="11"/>
    <s v="DEMANDE"/>
    <x v="10"/>
    <s v="https://www.batimentdemain.fr/facteurs-cles/batiments-et-leur-environnement/"/>
    <s v="Bâtiments autonomes"/>
    <n v="0"/>
    <s v="Bâtiments rendant des services au quartier"/>
    <n v="2"/>
    <s v="Bâtiments monofonctionnels dans des zones dédiées"/>
    <n v="0"/>
    <m/>
    <m/>
    <n v="1"/>
    <n v="0"/>
    <n v="2"/>
    <n v="2"/>
  </r>
  <r>
    <n v="12"/>
    <s v="OFFRE"/>
    <x v="11"/>
    <s v="https://www.batimentdemain.fr/facteurs-cles/main-oeuvre-batiment/"/>
    <s v="Filière d'avenir"/>
    <n v="2"/>
    <s v="Crise de la main-d’oeuvre"/>
    <n v="-1"/>
    <s v="Polarisation du marché du travail"/>
    <n v="0"/>
    <m/>
    <m/>
    <n v="3"/>
    <n v="0"/>
    <n v="1"/>
    <n v="2"/>
  </r>
  <r>
    <n v="13"/>
    <s v="OFFRE"/>
    <x v="12"/>
    <s v="https://www.batimentdemain.fr/facteurs-cles/materiaux-produits-et-equipements/"/>
    <s v="Frugalité"/>
    <n v="0"/>
    <s v="Économie circulaire"/>
    <n v="2"/>
    <s v="Technicisation"/>
    <n v="0"/>
    <m/>
    <m/>
    <n v="1"/>
    <n v="0"/>
    <n v="2"/>
    <n v="2"/>
  </r>
  <r>
    <n v="14"/>
    <s v="OFFRE"/>
    <x v="13"/>
    <s v="https://www.batimentdemain.fr/facteurs-cles/organisation-filiere-construction-renovation/"/>
    <s v="Productivité stagnante"/>
    <n v="-1"/>
    <s v="Amélioration collective"/>
    <n v="1"/>
    <s v="Pouvoir aux coordinateurs"/>
    <n v="2"/>
    <s v="Industrialisation"/>
    <n v="1"/>
    <n v="1"/>
    <n v="-1"/>
    <n v="2"/>
    <n v="1"/>
  </r>
  <r>
    <n v="15"/>
    <s v="OFFRE"/>
    <x v="14"/>
    <s v="https://www.batimentdemain.fr/facteurs-cles/gestion-obsolescence-batiments/"/>
    <s v="Rénovation rapide"/>
    <n v="2"/>
    <s v="Rénovation lente"/>
    <n v="-2"/>
    <s v="Nouvel esprit haussmannien"/>
    <n v="-1"/>
    <m/>
    <m/>
    <n v="2"/>
    <n v="-2"/>
    <n v="1"/>
    <n v="2"/>
  </r>
  <r>
    <n v="16"/>
    <s v="OFFRE"/>
    <x v="15"/>
    <s v="https://www.batimentdemain.fr/facteurs-cles/qualite-usage-batiments/"/>
    <s v="Meubles et équipements"/>
    <n v="-1"/>
    <s v="Photos et plantes vertes"/>
    <n v="-1"/>
    <s v="Les murs s’adaptent à la demande"/>
    <n v="1"/>
    <m/>
    <m/>
    <n v="1"/>
    <n v="-1"/>
    <n v="3"/>
    <n v="1"/>
  </r>
  <r>
    <n v="17"/>
    <s v="OFFRE"/>
    <x v="16"/>
    <s v="https://www.batimentdemain.fr/facteurs-cles/services-immobiliers/"/>
    <s v="Nouveaux acteurs clés de l’immobilier"/>
    <n v="0"/>
    <s v="Réintégration"/>
    <n v="2"/>
    <s v="Marchés de niche"/>
    <n v="-1"/>
    <m/>
    <m/>
    <n v="1"/>
    <n v="0"/>
    <n v="2"/>
    <n v="2"/>
  </r>
  <r>
    <n v="18"/>
    <s v="POLITIQUE"/>
    <x v="17"/>
    <s v="https://www.batimentdemain.fr/facteurs-cles/gouvernance-politique/"/>
    <s v="Recentralisation"/>
    <n v="-2"/>
    <s v="Fédéralisme"/>
    <n v="2"/>
    <s v="Localisme"/>
    <n v="0"/>
    <s v="Contractualisme à tous les niveaux"/>
    <n v="0"/>
    <n v="2"/>
    <n v="2"/>
    <n v="2"/>
    <n v="2"/>
  </r>
  <r>
    <n v="19"/>
    <s v="POLITIQUE"/>
    <x v="18"/>
    <s v="https://www.batimentdemain.fr/facteurs-cles/politique-environnementale/"/>
    <s v="Sursaut collectif"/>
    <n v="2"/>
    <s v="Basculement vers l’adaptation"/>
    <n v="0"/>
    <s v="Abandon de l’action collective et fracture"/>
    <n v="-2"/>
    <m/>
    <m/>
    <n v="2"/>
    <n v="0"/>
    <n v="1"/>
    <n v="2"/>
  </r>
  <r>
    <n v="20"/>
    <s v="POLITIQUE"/>
    <x v="19"/>
    <s v="https://www.batimentdemain.fr/facteurs-cles/politique-du-logement/"/>
    <s v="Tous azimuts"/>
    <n v="-1"/>
    <s v="Politique ciblée socialement"/>
    <n v="-1"/>
    <s v="Fluidifier le marché"/>
    <n v="1"/>
    <m/>
    <m/>
    <n v="1"/>
    <n v="-1"/>
    <n v="3"/>
    <n v="1"/>
  </r>
  <r>
    <n v="21"/>
    <s v="POLITIQUE"/>
    <x v="20"/>
    <s v="https://www.batimentdemain.fr/facteurs-cles/politique-urbanisme/"/>
    <s v="Cadre rigide détourné"/>
    <n v="-2"/>
    <s v="Cadre rigide appliqué"/>
    <n v="0"/>
    <s v="Cadre souple et appliqué"/>
    <n v="2"/>
    <s v="Cadre souple et détourné"/>
    <n v="0"/>
    <n v="3"/>
    <n v="2"/>
    <n v="3"/>
    <n v="2"/>
  </r>
  <r>
    <n v="22"/>
    <s v="POLITIQUE"/>
    <x v="21"/>
    <s v="https://www.batimentdemain.fr/facteurs-cles/politique-technique/"/>
    <s v="Patchwork de règles techniques"/>
    <n v="-1"/>
    <s v="Qualité du neuf et de la rénovation"/>
    <n v="2"/>
    <s v="Qualité du neuf"/>
    <n v="0"/>
    <m/>
    <m/>
    <n v="1"/>
    <n v="-1"/>
    <n v="2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F8DABA-6665-4C23-A1EF-E01860D141CC}" name="Tableau croisé dynamique1" cacheId="3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outline="1" outlineData="1" multipleFieldFilters="0" chartFormat="1">
  <location ref="A1:C23" firstHeaderRow="0" firstDataRow="1" firstDataCol="1"/>
  <pivotFields count="16">
    <pivotField showAll="0"/>
    <pivotField showAll="0"/>
    <pivotField axis="axisRow" outline="0" showAll="0">
      <items count="45">
        <item m="1" x="22"/>
        <item m="1" x="39"/>
        <item m="1" x="27"/>
        <item m="1" x="24"/>
        <item m="1" x="30"/>
        <item m="1" x="37"/>
        <item m="1" x="40"/>
        <item m="1" x="29"/>
        <item m="1" x="42"/>
        <item m="1" x="35"/>
        <item m="1" x="34"/>
        <item m="1" x="36"/>
        <item m="1" x="28"/>
        <item m="1" x="41"/>
        <item m="1" x="43"/>
        <item m="1" x="33"/>
        <item m="1" x="25"/>
        <item m="1" x="31"/>
        <item m="1" x="38"/>
        <item m="1" x="26"/>
        <item m="1" x="32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dataField="1" showAll="0"/>
    <pivotField showAll="0"/>
    <pivotField dataField="1" showAll="0"/>
  </pivotFields>
  <rowFields count="1">
    <field x="2"/>
  </rowFields>
  <rowItems count="22"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</rowItems>
  <colFields count="1">
    <field x="-2"/>
  </colFields>
  <colItems count="2">
    <i>
      <x/>
    </i>
    <i i="1">
      <x v="1"/>
    </i>
  </colItems>
  <dataFields count="2">
    <dataField name="Scenario actuel" fld="13" baseField="0" baseItem="0"/>
    <dataField name="Scénario BOC" fld="15" baseField="2" baseItem="26"/>
  </dataFields>
  <formats count="4">
    <format dxfId="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onditionalFormats count="1">
    <conditionalFormat priority="1">
      <pivotAreas count="1">
        <pivotArea type="data" outline="0" collapsedLevelsAreSubtotals="1" fieldPosition="0"/>
      </pivotAreas>
    </conditionalFormat>
  </conditionalFormats>
  <chartFormats count="2">
    <chartFormat chart="0" format="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AAAD28-9F26-4BC1-A928-7D674C688073}" name="Tableau1" displayName="Tableau1" ref="B2:Q24" totalsRowShown="0" headerRowDxfId="37" dataDxfId="36">
  <autoFilter ref="B2:Q24" xr:uid="{FAAAAD28-9F26-4BC1-A928-7D674C6880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6" xr3:uid="{5E33FA45-DDF4-4F80-B694-B4DE22DE98B8}" name="Code" dataDxfId="35"/>
    <tableColumn id="7" xr3:uid="{B72B29E5-6D04-4285-9EC9-B298C24043A3}" name="Thématique" dataDxfId="2"/>
    <tableColumn id="1" xr3:uid="{BD61230D-7732-452F-8BA1-8E95554CDA21}" name="Facteur" dataDxfId="0"/>
    <tableColumn id="9" xr3:uid="{E962414A-A3B7-42AA-829B-EBA3B6E85AC1}" name="lien" dataDxfId="1"/>
    <tableColumn id="2" xr3:uid="{3E951215-C20A-426D-9ECC-753988F7453A}" name="Hyp 1" dataDxfId="34"/>
    <tableColumn id="10" xr3:uid="{0674294F-6C3E-4AFA-B7A9-5D79EAE52AEF}" name="score 1" dataDxfId="33"/>
    <tableColumn id="3" xr3:uid="{EBE92FFC-219E-45C9-83BC-087FDA1D1514}" name="Hyp 2" dataDxfId="32"/>
    <tableColumn id="11" xr3:uid="{48786858-178C-44AA-9CCC-0AC76A96E7B6}" name="score 2" dataDxfId="31"/>
    <tableColumn id="4" xr3:uid="{AF35019B-8A8B-4998-BC7F-EED2CF18C30D}" name="Hyp 3" dataDxfId="30"/>
    <tableColumn id="12" xr3:uid="{318E141A-FA6F-49FB-8077-8F0CBED6981D}" name="score 3" dataDxfId="29"/>
    <tableColumn id="5" xr3:uid="{3E324C9B-96F0-4660-8E9F-8D2B45DDECDE}" name="Hyp 4" dataDxfId="28"/>
    <tableColumn id="13" xr3:uid="{ACF5BA18-8E51-4E08-91D8-A5539240A80E}" name="score 4" dataDxfId="27"/>
    <tableColumn id="8" xr3:uid="{62346FC5-DCCB-40E6-93A4-D8B2BB92F823}" name="Etat actuel" dataDxfId="26"/>
    <tableColumn id="14" xr3:uid="{6CA0CFF7-02E0-43A5-9F7D-CE7B71B47FAA}" name="score actuel" dataDxfId="25">
      <calculatedColumnFormula array="1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calculatedColumnFormula>
    </tableColumn>
    <tableColumn id="15" xr3:uid="{EA639D59-0B79-480E-A04F-42DA1030B266}" name="Scenario 2" dataDxfId="24"/>
    <tableColumn id="17" xr3:uid="{5DFCE8AB-8158-4467-85CC-C6793C09FE9E}" name="score S2" dataDxfId="23">
      <calculatedColumnFormula array="1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re-akt">
      <a:dk1>
        <a:srgbClr val="19486A"/>
      </a:dk1>
      <a:lt1>
        <a:srgbClr val="FFFFFF"/>
      </a:lt1>
      <a:dk2>
        <a:srgbClr val="434343"/>
      </a:dk2>
      <a:lt2>
        <a:srgbClr val="EEEEEE"/>
      </a:lt2>
      <a:accent1>
        <a:srgbClr val="FD6925"/>
      </a:accent1>
      <a:accent2>
        <a:srgbClr val="FD9D24"/>
      </a:accent2>
      <a:accent3>
        <a:srgbClr val="FCC30B"/>
      </a:accent3>
      <a:accent4>
        <a:srgbClr val="A21942"/>
      </a:accent4>
      <a:accent5>
        <a:srgbClr val="00689D"/>
      </a:accent5>
      <a:accent6>
        <a:srgbClr val="0A97D9"/>
      </a:accent6>
      <a:hlink>
        <a:srgbClr val="4C9F38"/>
      </a:hlink>
      <a:folHlink>
        <a:srgbClr val="56C02B"/>
      </a:folHlink>
    </a:clrScheme>
    <a:fontScheme name="re-akt">
      <a:majorFont>
        <a:latin typeface="Silka Bold"/>
        <a:ea typeface=""/>
        <a:cs typeface=""/>
      </a:majorFont>
      <a:minorFont>
        <a:latin typeface="Silka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atimentdemain.fr/facteurs-cles/occupation-du-non-residentiel/" TargetMode="External"/><Relationship Id="rId13" Type="http://schemas.openxmlformats.org/officeDocument/2006/relationships/hyperlink" Target="https://www.batimentdemain.fr/facteurs-cles/materiaux-produits-et-equipements/" TargetMode="External"/><Relationship Id="rId18" Type="http://schemas.openxmlformats.org/officeDocument/2006/relationships/hyperlink" Target="https://www.batimentdemain.fr/facteurs-cles/organisation-filiere-construction-renovation/" TargetMode="External"/><Relationship Id="rId3" Type="http://schemas.openxmlformats.org/officeDocument/2006/relationships/hyperlink" Target="https://www.batimentdemain.fr/facteurs-cles/repartition-echelle-locale/" TargetMode="External"/><Relationship Id="rId21" Type="http://schemas.openxmlformats.org/officeDocument/2006/relationships/hyperlink" Target="https://www.batimentdemain.fr/facteurs-cles/politique-urbanisme/" TargetMode="External"/><Relationship Id="rId7" Type="http://schemas.openxmlformats.org/officeDocument/2006/relationships/hyperlink" Target="https://www.batimentdemain.fr/facteurs-cles/occupation-des-logements/" TargetMode="External"/><Relationship Id="rId12" Type="http://schemas.openxmlformats.org/officeDocument/2006/relationships/hyperlink" Target="https://www.batimentdemain.fr/facteurs-cles/main-oeuvre-batiment/" TargetMode="External"/><Relationship Id="rId17" Type="http://schemas.openxmlformats.org/officeDocument/2006/relationships/hyperlink" Target="https://www.batimentdemain.fr/facteurs-cles/politique-du-logement/" TargetMode="External"/><Relationship Id="rId2" Type="http://schemas.openxmlformats.org/officeDocument/2006/relationships/hyperlink" Target="https://www.batimentdemain.fr/facteurs-cles/repartition-echelle-nationale/" TargetMode="External"/><Relationship Id="rId16" Type="http://schemas.openxmlformats.org/officeDocument/2006/relationships/hyperlink" Target="https://www.batimentdemain.fr/facteurs-cles/gouvernance-politique/" TargetMode="External"/><Relationship Id="rId20" Type="http://schemas.openxmlformats.org/officeDocument/2006/relationships/hyperlink" Target="https://www.batimentdemain.fr/facteurs-cles/politique-environnementale/" TargetMode="External"/><Relationship Id="rId1" Type="http://schemas.openxmlformats.org/officeDocument/2006/relationships/hyperlink" Target="https://www.batimentdemain.fr/facteurs-cles/demographie/" TargetMode="External"/><Relationship Id="rId6" Type="http://schemas.openxmlformats.org/officeDocument/2006/relationships/hyperlink" Target="https://www.batimentdemain.fr/facteurs-cles/risques-systemiques/" TargetMode="External"/><Relationship Id="rId11" Type="http://schemas.openxmlformats.org/officeDocument/2006/relationships/hyperlink" Target="https://www.batimentdemain.fr/facteurs-cles/batiments-et-leur-environnement/" TargetMode="External"/><Relationship Id="rId24" Type="http://schemas.openxmlformats.org/officeDocument/2006/relationships/table" Target="../tables/table1.xml"/><Relationship Id="rId5" Type="http://schemas.openxmlformats.org/officeDocument/2006/relationships/hyperlink" Target="https://www.batimentdemain.fr/facteurs-cles/ressources-economiques-des-menages/" TargetMode="External"/><Relationship Id="rId15" Type="http://schemas.openxmlformats.org/officeDocument/2006/relationships/hyperlink" Target="https://www.batimentdemain.fr/facteurs-cles/qualite-usage-batiments/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s://www.batimentdemain.fr/facteurs-cles/rapport-propriete/" TargetMode="External"/><Relationship Id="rId19" Type="http://schemas.openxmlformats.org/officeDocument/2006/relationships/hyperlink" Target="https://www.batimentdemain.fr/facteurs-cles/services-immobiliers/" TargetMode="External"/><Relationship Id="rId4" Type="http://schemas.openxmlformats.org/officeDocument/2006/relationships/hyperlink" Target="https://www.batimentdemain.fr/facteurs-cles/numerique/" TargetMode="External"/><Relationship Id="rId9" Type="http://schemas.openxmlformats.org/officeDocument/2006/relationships/hyperlink" Target="https://www.batimentdemain.fr/facteurs-cles/financement-immobilier/" TargetMode="External"/><Relationship Id="rId14" Type="http://schemas.openxmlformats.org/officeDocument/2006/relationships/hyperlink" Target="https://www.batimentdemain.fr/facteurs-cles/gestion-obsolescence-batiments/" TargetMode="External"/><Relationship Id="rId22" Type="http://schemas.openxmlformats.org/officeDocument/2006/relationships/hyperlink" Target="https://www.batimentdemain.fr/facteurs-cles/politique-techniqu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AA4BF-E8CF-4F6E-AB4F-72AEC69FC55B}">
  <sheetPr>
    <pageSetUpPr fitToPage="1"/>
  </sheetPr>
  <dimension ref="B2:Q24"/>
  <sheetViews>
    <sheetView showGridLines="0" tabSelected="1" topLeftCell="A2" zoomScale="85" zoomScaleNormal="85" workbookViewId="0">
      <selection activeCell="T4" sqref="T4"/>
    </sheetView>
  </sheetViews>
  <sheetFormatPr baseColWidth="10" defaultRowHeight="13.5" x14ac:dyDescent="0.35"/>
  <cols>
    <col min="1" max="1" width="3.75" customWidth="1"/>
    <col min="2" max="2" width="5.875" hidden="1" customWidth="1"/>
    <col min="3" max="3" width="13.375" customWidth="1"/>
    <col min="4" max="4" width="60.875" customWidth="1"/>
    <col min="5" max="5" width="10.25" customWidth="1"/>
    <col min="6" max="6" width="30.5625" customWidth="1"/>
    <col min="7" max="7" width="6.625" hidden="1" customWidth="1"/>
    <col min="8" max="8" width="30.5625" customWidth="1"/>
    <col min="9" max="9" width="6.625" hidden="1" customWidth="1"/>
    <col min="10" max="10" width="30.5625" customWidth="1"/>
    <col min="11" max="11" width="6.625" hidden="1" customWidth="1"/>
    <col min="12" max="12" width="30.5625" customWidth="1"/>
    <col min="13" max="13" width="6.625" hidden="1" customWidth="1"/>
    <col min="14" max="14" width="5.375" style="11" customWidth="1"/>
    <col min="15" max="15" width="4" style="11" customWidth="1"/>
    <col min="16" max="16" width="5.375" style="11" customWidth="1"/>
    <col min="17" max="17" width="4" style="11" customWidth="1"/>
  </cols>
  <sheetData>
    <row r="2" spans="2:17" ht="98.25" customHeight="1" x14ac:dyDescent="0.35">
      <c r="B2" s="1" t="s">
        <v>5</v>
      </c>
      <c r="C2" s="1" t="s">
        <v>6</v>
      </c>
      <c r="D2" s="1" t="s">
        <v>0</v>
      </c>
      <c r="E2" s="1" t="s">
        <v>83</v>
      </c>
      <c r="F2" s="1" t="s">
        <v>1</v>
      </c>
      <c r="G2" s="1" t="s">
        <v>90</v>
      </c>
      <c r="H2" s="1" t="s">
        <v>2</v>
      </c>
      <c r="I2" s="1" t="s">
        <v>91</v>
      </c>
      <c r="J2" s="1" t="s">
        <v>3</v>
      </c>
      <c r="K2" s="1" t="s">
        <v>92</v>
      </c>
      <c r="L2" s="1" t="s">
        <v>4</v>
      </c>
      <c r="M2" s="1" t="s">
        <v>93</v>
      </c>
      <c r="N2" s="8" t="s">
        <v>146</v>
      </c>
      <c r="O2" s="8" t="s">
        <v>147</v>
      </c>
      <c r="P2" s="8" t="s">
        <v>96</v>
      </c>
      <c r="Q2" s="8" t="s">
        <v>128</v>
      </c>
    </row>
    <row r="3" spans="2:17" ht="30" customHeight="1" x14ac:dyDescent="0.35">
      <c r="B3" s="7" t="s">
        <v>100</v>
      </c>
      <c r="C3" s="3" t="s">
        <v>7</v>
      </c>
      <c r="D3" s="16" t="s">
        <v>97</v>
      </c>
      <c r="E3" s="5" t="s">
        <v>84</v>
      </c>
      <c r="F3" s="4" t="s">
        <v>11</v>
      </c>
      <c r="G3" s="4">
        <v>1</v>
      </c>
      <c r="H3" s="4" t="s">
        <v>12</v>
      </c>
      <c r="I3" s="4">
        <v>-1</v>
      </c>
      <c r="J3" s="4" t="s">
        <v>13</v>
      </c>
      <c r="K3" s="4">
        <v>-2</v>
      </c>
      <c r="L3" s="4"/>
      <c r="M3" s="4"/>
      <c r="N3" s="10">
        <v>2</v>
      </c>
      <c r="O3" s="12" cm="1">
        <f t="array" ref="O3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-1</v>
      </c>
      <c r="P3" s="9">
        <v>2</v>
      </c>
      <c r="Q3" s="12" cm="1">
        <f t="array" ref="Q3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-1</v>
      </c>
    </row>
    <row r="4" spans="2:17" ht="30" customHeight="1" x14ac:dyDescent="0.35">
      <c r="B4" s="7" t="s">
        <v>101</v>
      </c>
      <c r="C4" s="3" t="s">
        <v>7</v>
      </c>
      <c r="D4" s="16" t="s">
        <v>98</v>
      </c>
      <c r="E4" s="5" t="s">
        <v>85</v>
      </c>
      <c r="F4" s="4" t="s">
        <v>14</v>
      </c>
      <c r="G4" s="4">
        <v>-2</v>
      </c>
      <c r="H4" s="4" t="s">
        <v>15</v>
      </c>
      <c r="I4" s="4">
        <v>0</v>
      </c>
      <c r="J4" s="4" t="s">
        <v>16</v>
      </c>
      <c r="K4" s="4">
        <v>0</v>
      </c>
      <c r="L4" s="4"/>
      <c r="M4" s="4"/>
      <c r="N4" s="10">
        <v>1</v>
      </c>
      <c r="O4" s="12" cm="1">
        <f t="array" ref="O4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-2</v>
      </c>
      <c r="P4" s="9">
        <v>2</v>
      </c>
      <c r="Q4" s="12" cm="1">
        <f t="array" ref="Q4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0</v>
      </c>
    </row>
    <row r="5" spans="2:17" ht="30" customHeight="1" x14ac:dyDescent="0.35">
      <c r="B5" s="7" t="s">
        <v>102</v>
      </c>
      <c r="C5" s="3" t="s">
        <v>7</v>
      </c>
      <c r="D5" s="16" t="s">
        <v>99</v>
      </c>
      <c r="E5" s="5" t="s">
        <v>86</v>
      </c>
      <c r="F5" s="4" t="s">
        <v>17</v>
      </c>
      <c r="G5" s="4">
        <v>0</v>
      </c>
      <c r="H5" s="4" t="s">
        <v>18</v>
      </c>
      <c r="I5" s="4">
        <v>0</v>
      </c>
      <c r="J5" s="4" t="s">
        <v>19</v>
      </c>
      <c r="K5" s="4">
        <v>-2</v>
      </c>
      <c r="L5" s="4" t="s">
        <v>20</v>
      </c>
      <c r="M5" s="4">
        <v>2</v>
      </c>
      <c r="N5" s="10">
        <v>4</v>
      </c>
      <c r="O5" s="12" cm="1">
        <f t="array" ref="O5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2</v>
      </c>
      <c r="P5" s="9">
        <v>4</v>
      </c>
      <c r="Q5" s="12" cm="1">
        <f t="array" ref="Q5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6" spans="2:17" ht="30" customHeight="1" x14ac:dyDescent="0.35">
      <c r="B6" s="7" t="s">
        <v>103</v>
      </c>
      <c r="C6" s="3" t="s">
        <v>7</v>
      </c>
      <c r="D6" s="16" t="s">
        <v>109</v>
      </c>
      <c r="E6" s="5" t="s">
        <v>87</v>
      </c>
      <c r="F6" s="4" t="s">
        <v>21</v>
      </c>
      <c r="G6" s="4">
        <v>0</v>
      </c>
      <c r="H6" s="4" t="s">
        <v>22</v>
      </c>
      <c r="I6" s="4">
        <v>0</v>
      </c>
      <c r="J6" s="4" t="s">
        <v>23</v>
      </c>
      <c r="K6" s="4">
        <v>0</v>
      </c>
      <c r="L6" s="4"/>
      <c r="M6" s="4"/>
      <c r="N6" s="10">
        <v>1</v>
      </c>
      <c r="O6" s="12" cm="1">
        <f t="array" ref="O6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6" s="9">
        <v>2</v>
      </c>
      <c r="Q6" s="12" cm="1">
        <f t="array" ref="Q6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0</v>
      </c>
    </row>
    <row r="7" spans="2:17" ht="30" customHeight="1" x14ac:dyDescent="0.35">
      <c r="B7" s="7" t="s">
        <v>104</v>
      </c>
      <c r="C7" s="3" t="s">
        <v>7</v>
      </c>
      <c r="D7" s="16" t="s">
        <v>110</v>
      </c>
      <c r="E7" s="5" t="s">
        <v>88</v>
      </c>
      <c r="F7" s="4" t="s">
        <v>24</v>
      </c>
      <c r="G7" s="4">
        <v>-2</v>
      </c>
      <c r="H7" s="4" t="s">
        <v>25</v>
      </c>
      <c r="I7" s="4">
        <v>0</v>
      </c>
      <c r="J7" s="4" t="s">
        <v>26</v>
      </c>
      <c r="K7" s="4">
        <v>0</v>
      </c>
      <c r="L7" s="4" t="s">
        <v>27</v>
      </c>
      <c r="M7" s="4">
        <v>2</v>
      </c>
      <c r="N7" s="10">
        <v>2</v>
      </c>
      <c r="O7" s="12" cm="1">
        <f t="array" ref="O7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7" s="9">
        <v>4</v>
      </c>
      <c r="Q7" s="12" cm="1">
        <f t="array" ref="Q7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8" spans="2:17" ht="30" customHeight="1" x14ac:dyDescent="0.35">
      <c r="B8" s="7" t="s">
        <v>105</v>
      </c>
      <c r="C8" s="3" t="s">
        <v>7</v>
      </c>
      <c r="D8" s="16" t="s">
        <v>111</v>
      </c>
      <c r="E8" s="5" t="s">
        <v>89</v>
      </c>
      <c r="F8" s="4" t="s">
        <v>28</v>
      </c>
      <c r="G8" s="4">
        <v>2</v>
      </c>
      <c r="H8" s="4" t="s">
        <v>29</v>
      </c>
      <c r="I8" s="4">
        <v>0</v>
      </c>
      <c r="J8" s="4" t="s">
        <v>30</v>
      </c>
      <c r="K8" s="4">
        <v>-2</v>
      </c>
      <c r="L8" s="4"/>
      <c r="M8" s="4"/>
      <c r="N8" s="10">
        <v>2</v>
      </c>
      <c r="O8" s="12" cm="1">
        <f t="array" ref="O8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8" s="9">
        <v>1</v>
      </c>
      <c r="Q8" s="12" cm="1">
        <f t="array" ref="Q8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9" spans="2:17" ht="30" customHeight="1" x14ac:dyDescent="0.35">
      <c r="B9" s="7" t="s">
        <v>106</v>
      </c>
      <c r="C9" s="3" t="s">
        <v>8</v>
      </c>
      <c r="D9" s="17" t="s">
        <v>112</v>
      </c>
      <c r="E9" s="13" t="s">
        <v>130</v>
      </c>
      <c r="F9" s="4" t="s">
        <v>31</v>
      </c>
      <c r="G9" s="4">
        <v>-2</v>
      </c>
      <c r="H9" s="4" t="s">
        <v>32</v>
      </c>
      <c r="I9" s="4">
        <v>0</v>
      </c>
      <c r="J9" s="4" t="s">
        <v>33</v>
      </c>
      <c r="K9" s="4">
        <v>1</v>
      </c>
      <c r="L9" s="4"/>
      <c r="M9" s="4"/>
      <c r="N9" s="10">
        <v>1</v>
      </c>
      <c r="O9" s="12" cm="1">
        <f t="array" ref="O9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-2</v>
      </c>
      <c r="P9" s="9">
        <v>3</v>
      </c>
      <c r="Q9" s="12" cm="1">
        <f t="array" ref="Q9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1</v>
      </c>
    </row>
    <row r="10" spans="2:17" ht="30" customHeight="1" x14ac:dyDescent="0.35">
      <c r="B10" s="7" t="s">
        <v>107</v>
      </c>
      <c r="C10" s="3" t="s">
        <v>8</v>
      </c>
      <c r="D10" s="16" t="s">
        <v>113</v>
      </c>
      <c r="E10" s="5" t="s">
        <v>131</v>
      </c>
      <c r="F10" s="4" t="s">
        <v>34</v>
      </c>
      <c r="G10" s="4">
        <v>0</v>
      </c>
      <c r="H10" s="4" t="s">
        <v>35</v>
      </c>
      <c r="I10" s="4">
        <v>-2</v>
      </c>
      <c r="J10" s="4" t="s">
        <v>36</v>
      </c>
      <c r="K10" s="4">
        <v>2</v>
      </c>
      <c r="L10" s="4"/>
      <c r="M10" s="4"/>
      <c r="N10" s="10">
        <v>3</v>
      </c>
      <c r="O10" s="12" cm="1">
        <f t="array" ref="O10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2</v>
      </c>
      <c r="P10" s="9">
        <v>3</v>
      </c>
      <c r="Q10" s="12" cm="1">
        <f t="array" ref="Q10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11" spans="2:17" ht="30" customHeight="1" x14ac:dyDescent="0.35">
      <c r="B11" s="7" t="s">
        <v>108</v>
      </c>
      <c r="C11" s="3" t="s">
        <v>8</v>
      </c>
      <c r="D11" s="16" t="s">
        <v>114</v>
      </c>
      <c r="E11" s="5" t="s">
        <v>132</v>
      </c>
      <c r="F11" s="4" t="s">
        <v>37</v>
      </c>
      <c r="G11" s="4">
        <v>2</v>
      </c>
      <c r="H11" s="4" t="s">
        <v>38</v>
      </c>
      <c r="I11" s="4">
        <v>0</v>
      </c>
      <c r="J11" s="4" t="s">
        <v>39</v>
      </c>
      <c r="K11" s="4">
        <v>0</v>
      </c>
      <c r="L11" s="4" t="s">
        <v>40</v>
      </c>
      <c r="M11" s="4">
        <v>-2</v>
      </c>
      <c r="N11" s="10">
        <v>2</v>
      </c>
      <c r="O11" s="12" cm="1">
        <f t="array" ref="O11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11" s="9">
        <v>2</v>
      </c>
      <c r="Q11" s="12" cm="1">
        <f t="array" ref="Q11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0</v>
      </c>
    </row>
    <row r="12" spans="2:17" ht="30" customHeight="1" x14ac:dyDescent="0.35">
      <c r="B12" s="2">
        <v>10</v>
      </c>
      <c r="C12" s="3" t="s">
        <v>8</v>
      </c>
      <c r="D12" s="16" t="s">
        <v>115</v>
      </c>
      <c r="E12" s="5" t="s">
        <v>133</v>
      </c>
      <c r="F12" s="4" t="s">
        <v>41</v>
      </c>
      <c r="G12" s="4">
        <v>0</v>
      </c>
      <c r="H12" s="4" t="s">
        <v>42</v>
      </c>
      <c r="I12" s="4">
        <v>0</v>
      </c>
      <c r="J12" s="4" t="s">
        <v>43</v>
      </c>
      <c r="K12" s="4">
        <v>-2</v>
      </c>
      <c r="L12" s="4" t="s">
        <v>44</v>
      </c>
      <c r="M12" s="4">
        <v>2</v>
      </c>
      <c r="N12" s="10">
        <v>2</v>
      </c>
      <c r="O12" s="12" cm="1">
        <f t="array" ref="O12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12" s="9">
        <v>4</v>
      </c>
      <c r="Q12" s="12" cm="1">
        <f t="array" ref="Q12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13" spans="2:17" ht="30" customHeight="1" x14ac:dyDescent="0.35">
      <c r="B13" s="2">
        <v>11</v>
      </c>
      <c r="C13" s="3" t="s">
        <v>8</v>
      </c>
      <c r="D13" s="16" t="s">
        <v>116</v>
      </c>
      <c r="E13" s="5" t="s">
        <v>134</v>
      </c>
      <c r="F13" s="4" t="s">
        <v>45</v>
      </c>
      <c r="G13" s="4">
        <v>0</v>
      </c>
      <c r="H13" s="4" t="s">
        <v>46</v>
      </c>
      <c r="I13" s="4">
        <v>2</v>
      </c>
      <c r="J13" s="4" t="s">
        <v>47</v>
      </c>
      <c r="K13" s="4">
        <v>0</v>
      </c>
      <c r="L13" s="4"/>
      <c r="M13" s="4"/>
      <c r="N13" s="10">
        <v>1</v>
      </c>
      <c r="O13" s="12" cm="1">
        <f t="array" ref="O13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13" s="9">
        <v>2</v>
      </c>
      <c r="Q13" s="12" cm="1">
        <f t="array" ref="Q13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14" spans="2:17" ht="30" customHeight="1" x14ac:dyDescent="0.35">
      <c r="B14" s="2">
        <v>12</v>
      </c>
      <c r="C14" s="3" t="s">
        <v>9</v>
      </c>
      <c r="D14" s="16" t="s">
        <v>117</v>
      </c>
      <c r="E14" s="5" t="s">
        <v>135</v>
      </c>
      <c r="F14" s="4" t="s">
        <v>95</v>
      </c>
      <c r="G14" s="4">
        <v>2</v>
      </c>
      <c r="H14" s="4" t="s">
        <v>48</v>
      </c>
      <c r="I14" s="4">
        <v>-1</v>
      </c>
      <c r="J14" s="4" t="s">
        <v>49</v>
      </c>
      <c r="K14" s="4">
        <v>0</v>
      </c>
      <c r="L14" s="4"/>
      <c r="M14" s="4"/>
      <c r="N14" s="10">
        <v>3</v>
      </c>
      <c r="O14" s="12" cm="1">
        <f t="array" ref="O14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14" s="9">
        <v>1</v>
      </c>
      <c r="Q14" s="12" cm="1">
        <f t="array" ref="Q14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15" spans="2:17" ht="30" customHeight="1" x14ac:dyDescent="0.35">
      <c r="B15" s="2">
        <v>13</v>
      </c>
      <c r="C15" s="3" t="s">
        <v>9</v>
      </c>
      <c r="D15" s="16" t="s">
        <v>118</v>
      </c>
      <c r="E15" s="5" t="s">
        <v>136</v>
      </c>
      <c r="F15" s="4" t="s">
        <v>50</v>
      </c>
      <c r="G15" s="4">
        <v>0</v>
      </c>
      <c r="H15" s="4" t="s">
        <v>51</v>
      </c>
      <c r="I15" s="4">
        <v>2</v>
      </c>
      <c r="J15" s="4" t="s">
        <v>52</v>
      </c>
      <c r="K15" s="4">
        <v>0</v>
      </c>
      <c r="L15" s="4"/>
      <c r="M15" s="4"/>
      <c r="N15" s="10">
        <v>1</v>
      </c>
      <c r="O15" s="12" cm="1">
        <f t="array" ref="O15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15" s="9">
        <v>2</v>
      </c>
      <c r="Q15" s="12" cm="1">
        <f t="array" ref="Q15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16" spans="2:17" ht="30" customHeight="1" x14ac:dyDescent="0.35">
      <c r="B16" s="2">
        <v>14</v>
      </c>
      <c r="C16" s="3" t="s">
        <v>9</v>
      </c>
      <c r="D16" s="16" t="s">
        <v>119</v>
      </c>
      <c r="E16" s="5" t="s">
        <v>137</v>
      </c>
      <c r="F16" s="4" t="s">
        <v>53</v>
      </c>
      <c r="G16" s="4">
        <v>-1</v>
      </c>
      <c r="H16" s="4" t="s">
        <v>54</v>
      </c>
      <c r="I16" s="4">
        <v>1</v>
      </c>
      <c r="J16" s="4" t="s">
        <v>55</v>
      </c>
      <c r="K16" s="4">
        <v>2</v>
      </c>
      <c r="L16" s="4" t="s">
        <v>56</v>
      </c>
      <c r="M16" s="4">
        <v>1</v>
      </c>
      <c r="N16" s="10">
        <v>1</v>
      </c>
      <c r="O16" s="12" cm="1">
        <f t="array" ref="O16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-1</v>
      </c>
      <c r="P16" s="9">
        <v>2</v>
      </c>
      <c r="Q16" s="12" cm="1">
        <f t="array" ref="Q16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1</v>
      </c>
    </row>
    <row r="17" spans="2:17" ht="30" customHeight="1" x14ac:dyDescent="0.35">
      <c r="B17" s="2">
        <v>15</v>
      </c>
      <c r="C17" s="3" t="s">
        <v>9</v>
      </c>
      <c r="D17" s="16" t="s">
        <v>120</v>
      </c>
      <c r="E17" s="5" t="s">
        <v>138</v>
      </c>
      <c r="F17" s="4" t="s">
        <v>57</v>
      </c>
      <c r="G17" s="4">
        <v>2</v>
      </c>
      <c r="H17" s="4" t="s">
        <v>58</v>
      </c>
      <c r="I17" s="4">
        <v>-2</v>
      </c>
      <c r="J17" s="4" t="s">
        <v>59</v>
      </c>
      <c r="K17" s="4">
        <v>-1</v>
      </c>
      <c r="L17" s="4"/>
      <c r="M17" s="4"/>
      <c r="N17" s="10">
        <v>2</v>
      </c>
      <c r="O17" s="12" cm="1">
        <f t="array" ref="O17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-2</v>
      </c>
      <c r="P17" s="9">
        <v>1</v>
      </c>
      <c r="Q17" s="12" cm="1">
        <f t="array" ref="Q17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18" spans="2:17" ht="30" customHeight="1" x14ac:dyDescent="0.35">
      <c r="B18" s="2">
        <v>16</v>
      </c>
      <c r="C18" s="3" t="s">
        <v>9</v>
      </c>
      <c r="D18" s="16" t="s">
        <v>121</v>
      </c>
      <c r="E18" s="5" t="s">
        <v>139</v>
      </c>
      <c r="F18" s="4" t="s">
        <v>60</v>
      </c>
      <c r="G18" s="4">
        <v>-1</v>
      </c>
      <c r="H18" s="4" t="s">
        <v>61</v>
      </c>
      <c r="I18" s="4">
        <v>-1</v>
      </c>
      <c r="J18" s="4" t="s">
        <v>62</v>
      </c>
      <c r="K18" s="4">
        <v>1</v>
      </c>
      <c r="L18" s="4"/>
      <c r="M18" s="4"/>
      <c r="N18" s="10">
        <v>1</v>
      </c>
      <c r="O18" s="12" cm="1">
        <f t="array" ref="O18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-1</v>
      </c>
      <c r="P18" s="9">
        <v>3</v>
      </c>
      <c r="Q18" s="12" cm="1">
        <f t="array" ref="Q18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1</v>
      </c>
    </row>
    <row r="19" spans="2:17" ht="30" customHeight="1" x14ac:dyDescent="0.35">
      <c r="B19" s="2">
        <v>17</v>
      </c>
      <c r="C19" s="3" t="s">
        <v>9</v>
      </c>
      <c r="D19" s="16" t="s">
        <v>122</v>
      </c>
      <c r="E19" s="5" t="s">
        <v>140</v>
      </c>
      <c r="F19" s="4" t="s">
        <v>63</v>
      </c>
      <c r="G19" s="4">
        <v>0</v>
      </c>
      <c r="H19" s="4" t="s">
        <v>64</v>
      </c>
      <c r="I19" s="4">
        <v>2</v>
      </c>
      <c r="J19" s="4" t="s">
        <v>65</v>
      </c>
      <c r="K19" s="4">
        <v>-1</v>
      </c>
      <c r="L19" s="4"/>
      <c r="M19" s="4"/>
      <c r="N19" s="10">
        <v>1</v>
      </c>
      <c r="O19" s="12" cm="1">
        <f t="array" ref="O19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19" s="9">
        <v>2</v>
      </c>
      <c r="Q19" s="12" cm="1">
        <f t="array" ref="Q19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20" spans="2:17" ht="30" customHeight="1" x14ac:dyDescent="0.35">
      <c r="B20" s="2">
        <v>18</v>
      </c>
      <c r="C20" s="3" t="s">
        <v>10</v>
      </c>
      <c r="D20" s="16" t="s">
        <v>123</v>
      </c>
      <c r="E20" s="5" t="s">
        <v>141</v>
      </c>
      <c r="F20" s="4" t="s">
        <v>66</v>
      </c>
      <c r="G20" s="4">
        <v>-2</v>
      </c>
      <c r="H20" s="4" t="s">
        <v>67</v>
      </c>
      <c r="I20" s="4">
        <v>2</v>
      </c>
      <c r="J20" s="4" t="s">
        <v>68</v>
      </c>
      <c r="K20" s="4">
        <v>0</v>
      </c>
      <c r="L20" s="4" t="s">
        <v>69</v>
      </c>
      <c r="M20" s="4">
        <v>0</v>
      </c>
      <c r="N20" s="10">
        <v>2</v>
      </c>
      <c r="O20" s="12" cm="1">
        <f t="array" ref="O20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2</v>
      </c>
      <c r="P20" s="9">
        <v>2</v>
      </c>
      <c r="Q20" s="12" cm="1">
        <f t="array" ref="Q20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21" spans="2:17" ht="30" customHeight="1" x14ac:dyDescent="0.35">
      <c r="B21" s="2">
        <v>19</v>
      </c>
      <c r="C21" s="3" t="s">
        <v>10</v>
      </c>
      <c r="D21" s="16" t="s">
        <v>124</v>
      </c>
      <c r="E21" s="5" t="s">
        <v>142</v>
      </c>
      <c r="F21" s="4" t="s">
        <v>70</v>
      </c>
      <c r="G21" s="4">
        <v>2</v>
      </c>
      <c r="H21" s="4" t="s">
        <v>71</v>
      </c>
      <c r="I21" s="4">
        <v>0</v>
      </c>
      <c r="J21" s="4" t="s">
        <v>72</v>
      </c>
      <c r="K21" s="4">
        <v>-2</v>
      </c>
      <c r="L21" s="4"/>
      <c r="M21" s="4"/>
      <c r="N21" s="10">
        <v>2</v>
      </c>
      <c r="O21" s="12" cm="1">
        <f t="array" ref="O21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0</v>
      </c>
      <c r="P21" s="9">
        <v>1</v>
      </c>
      <c r="Q21" s="12" cm="1">
        <f t="array" ref="Q21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22" spans="2:17" ht="30" customHeight="1" x14ac:dyDescent="0.35">
      <c r="B22" s="2">
        <v>20</v>
      </c>
      <c r="C22" s="3" t="s">
        <v>10</v>
      </c>
      <c r="D22" s="16" t="s">
        <v>125</v>
      </c>
      <c r="E22" s="5" t="s">
        <v>143</v>
      </c>
      <c r="F22" s="4" t="s">
        <v>73</v>
      </c>
      <c r="G22" s="4">
        <v>-1</v>
      </c>
      <c r="H22" s="4" t="s">
        <v>74</v>
      </c>
      <c r="I22" s="4">
        <v>-1</v>
      </c>
      <c r="J22" s="4" t="s">
        <v>75</v>
      </c>
      <c r="K22" s="4">
        <v>1</v>
      </c>
      <c r="L22" s="4"/>
      <c r="M22" s="4"/>
      <c r="N22" s="10">
        <v>1</v>
      </c>
      <c r="O22" s="12" cm="1">
        <f t="array" ref="O22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-1</v>
      </c>
      <c r="P22" s="9">
        <v>3</v>
      </c>
      <c r="Q22" s="12" cm="1">
        <f t="array" ref="Q22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1</v>
      </c>
    </row>
    <row r="23" spans="2:17" ht="30" customHeight="1" x14ac:dyDescent="0.35">
      <c r="B23" s="2">
        <v>21</v>
      </c>
      <c r="C23" s="3" t="s">
        <v>10</v>
      </c>
      <c r="D23" s="16" t="s">
        <v>126</v>
      </c>
      <c r="E23" s="5" t="s">
        <v>144</v>
      </c>
      <c r="F23" s="4" t="s">
        <v>76</v>
      </c>
      <c r="G23" s="4">
        <v>-2</v>
      </c>
      <c r="H23" s="4" t="s">
        <v>77</v>
      </c>
      <c r="I23" s="4">
        <v>0</v>
      </c>
      <c r="J23" s="4" t="s">
        <v>78</v>
      </c>
      <c r="K23" s="4">
        <v>2</v>
      </c>
      <c r="L23" s="4" t="s">
        <v>79</v>
      </c>
      <c r="M23" s="4">
        <v>0</v>
      </c>
      <c r="N23" s="10">
        <v>3</v>
      </c>
      <c r="O23" s="12" cm="1">
        <f t="array" ref="O23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2</v>
      </c>
      <c r="P23" s="9">
        <v>3</v>
      </c>
      <c r="Q23" s="12" cm="1">
        <f t="array" ref="Q23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  <row r="24" spans="2:17" ht="30" customHeight="1" x14ac:dyDescent="0.35">
      <c r="B24" s="2">
        <v>22</v>
      </c>
      <c r="C24" s="3" t="s">
        <v>10</v>
      </c>
      <c r="D24" s="16" t="s">
        <v>127</v>
      </c>
      <c r="E24" s="5" t="s">
        <v>145</v>
      </c>
      <c r="F24" s="4" t="s">
        <v>80</v>
      </c>
      <c r="G24" s="4">
        <v>-1</v>
      </c>
      <c r="H24" s="4" t="s">
        <v>81</v>
      </c>
      <c r="I24" s="4">
        <v>2</v>
      </c>
      <c r="J24" s="4" t="s">
        <v>82</v>
      </c>
      <c r="K24" s="4">
        <v>0</v>
      </c>
      <c r="L24" s="4"/>
      <c r="M24" s="4"/>
      <c r="N24" s="10">
        <v>1</v>
      </c>
      <c r="O24" s="12" cm="1">
        <f t="array" ref="O24">IFERROR(_xlfn.IFS(Tableau1[[#This Row],[Etat actuel]]=1,Tableau1[[#This Row],[score 1]],Tableau1[[#This Row],[Etat actuel]]=2,Tableau1[[#This Row],[score 2]],Tableau1[[#This Row],[Etat actuel]]=3,Tableau1[[#This Row],[score 3]],Tableau1[[#This Row],[Etat actuel]]=4,Tableau1[[#This Row],[score 4]]),"")</f>
        <v>-1</v>
      </c>
      <c r="P24" s="9">
        <v>2</v>
      </c>
      <c r="Q24" s="12" cm="1">
        <f t="array" ref="Q24">IFERROR(_xlfn.IFS(Tableau1[[#This Row],[Scenario 2]]=1,Tableau1[[#This Row],[score 1]],Tableau1[[#This Row],[Scenario 2]]=2,Tableau1[[#This Row],[score 2]],Tableau1[[#This Row],[Scenario 2]]=3,Tableau1[[#This Row],[score 3]],Tableau1[[#This Row],[Scenario 2]]=4,Tableau1[[#This Row],[score 4]]),"")</f>
        <v>2</v>
      </c>
    </row>
  </sheetData>
  <phoneticPr fontId="2" type="noConversion"/>
  <conditionalFormatting sqref="B3:M24">
    <cfRule type="expression" dxfId="21" priority="21">
      <formula>$C3="POLITIQUE"</formula>
    </cfRule>
    <cfRule type="expression" dxfId="20" priority="22">
      <formula>$C3="OFFRE"</formula>
    </cfRule>
    <cfRule type="expression" dxfId="19" priority="23">
      <formula>$C3="DEMANDE"</formula>
    </cfRule>
    <cfRule type="expression" dxfId="18" priority="24">
      <formula>$C3="CONTEXTE"</formula>
    </cfRule>
  </conditionalFormatting>
  <conditionalFormatting sqref="F3:F24">
    <cfRule type="expression" dxfId="17" priority="13">
      <formula>$P3=1</formula>
    </cfRule>
    <cfRule type="expression" dxfId="16" priority="14">
      <formula>$N3=1</formula>
    </cfRule>
  </conditionalFormatting>
  <conditionalFormatting sqref="H3:H24">
    <cfRule type="expression" dxfId="15" priority="15">
      <formula>$P3=2</formula>
    </cfRule>
    <cfRule type="expression" dxfId="14" priority="16">
      <formula>$N3=2</formula>
    </cfRule>
  </conditionalFormatting>
  <conditionalFormatting sqref="J3:J24">
    <cfRule type="expression" dxfId="13" priority="17">
      <formula>$P3=3</formula>
    </cfRule>
    <cfRule type="expression" dxfId="12" priority="18">
      <formula>$N3=3</formula>
    </cfRule>
  </conditionalFormatting>
  <conditionalFormatting sqref="L3:L24">
    <cfRule type="expression" dxfId="11" priority="19">
      <formula>$P3=4</formula>
    </cfRule>
    <cfRule type="expression" dxfId="10" priority="20">
      <formula>$N3=4</formula>
    </cfRule>
  </conditionalFormatting>
  <conditionalFormatting sqref="O3:O24 Q3:Q24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dataValidations count="1">
    <dataValidation type="whole" allowBlank="1" showInputMessage="1" showErrorMessage="1" sqref="N3:N24 P3:P24" xr:uid="{5B37FBB1-C866-472E-8801-355037B0366B}">
      <formula1>1</formula1>
      <formula2>4</formula2>
    </dataValidation>
  </dataValidations>
  <hyperlinks>
    <hyperlink ref="E3" r:id="rId1" xr:uid="{61A991BE-1625-4207-AF40-7B09B128AAB6}"/>
    <hyperlink ref="E4" r:id="rId2" xr:uid="{86FAF795-21E4-44F4-B66D-DB733509B726}"/>
    <hyperlink ref="E5" r:id="rId3" xr:uid="{8B788EFF-7EE0-4793-ADBC-476820C1D5DC}"/>
    <hyperlink ref="E6" r:id="rId4" xr:uid="{D9A21F67-8D5F-46CE-97AB-9B7B84AA225D}"/>
    <hyperlink ref="E7" r:id="rId5" xr:uid="{B5703848-4C49-4D87-ADE9-6A2FBCF6818E}"/>
    <hyperlink ref="E8" r:id="rId6" xr:uid="{52C175A6-EAFA-413B-A45A-AED49BA67CAA}"/>
    <hyperlink ref="E9" r:id="rId7" xr:uid="{E3675F8F-8B7C-479C-AEF4-31B8FA304D3D}"/>
    <hyperlink ref="E10" r:id="rId8" xr:uid="{39DCD5D4-CB98-476B-AF6D-636C1EBBFAA2}"/>
    <hyperlink ref="E11" r:id="rId9" xr:uid="{43DD08A8-E8AC-4629-AE64-5E85BE68FF92}"/>
    <hyperlink ref="E12" r:id="rId10" xr:uid="{3912F823-A4DF-4875-A8EE-BD4963433BE3}"/>
    <hyperlink ref="E13" r:id="rId11" xr:uid="{B774125B-920F-49E9-988A-88ED9E9EC1AD}"/>
    <hyperlink ref="E14" r:id="rId12" xr:uid="{524CB1DF-A7A3-46F5-97EB-B0E388A90178}"/>
    <hyperlink ref="E15" r:id="rId13" xr:uid="{E03D8256-FAC1-41E7-BCBB-9862A468EF46}"/>
    <hyperlink ref="E17" r:id="rId14" xr:uid="{718579FF-F7B5-4E9E-BED2-A8365A70AD5A}"/>
    <hyperlink ref="E18" r:id="rId15" xr:uid="{40A35B7A-1D05-4AA5-998F-C422D4C7F743}"/>
    <hyperlink ref="E20" r:id="rId16" xr:uid="{2A5B83E0-2FBD-4537-96BA-FD6166BDF57A}"/>
    <hyperlink ref="E22" r:id="rId17" xr:uid="{B78474CE-22C7-4ED2-A7D8-815130DFB5F1}"/>
    <hyperlink ref="E16" r:id="rId18" xr:uid="{0AD2A209-1238-4459-A129-6DE317E53812}"/>
    <hyperlink ref="E19" r:id="rId19" xr:uid="{640773EB-79F7-4F29-8BE2-6BCB5070E771}"/>
    <hyperlink ref="E21" r:id="rId20" xr:uid="{F5C8751B-2B73-44BE-B4B8-99D03E9F94A4}"/>
    <hyperlink ref="E23" r:id="rId21" xr:uid="{85A3484E-FF6D-415A-B744-D0F2A47BA2ED}"/>
    <hyperlink ref="E24" r:id="rId22" xr:uid="{18BC8825-0D11-4771-B183-268E25973CF5}"/>
  </hyperlinks>
  <pageMargins left="0.7" right="0.7" top="0.75" bottom="0.75" header="0.3" footer="0.3"/>
  <pageSetup paperSize="8" scale="82" orientation="landscape" horizontalDpi="1200" verticalDpi="1200" r:id="rId23"/>
  <tableParts count="1">
    <tablePart r:id="rId2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7489E-948A-41E1-ABC6-3ACBB46EB151}">
  <dimension ref="A1:C23"/>
  <sheetViews>
    <sheetView workbookViewId="0">
      <selection activeCell="A34" sqref="A34"/>
    </sheetView>
  </sheetViews>
  <sheetFormatPr baseColWidth="10" defaultRowHeight="13.5" x14ac:dyDescent="0.35"/>
  <cols>
    <col min="1" max="1" width="60.4375" bestFit="1" customWidth="1"/>
    <col min="2" max="2" width="5.8125" style="11" customWidth="1"/>
    <col min="3" max="3" width="5.3125" style="11" bestFit="1" customWidth="1"/>
  </cols>
  <sheetData>
    <row r="1" spans="1:3" ht="85.5" x14ac:dyDescent="0.35">
      <c r="A1" s="6" t="s">
        <v>94</v>
      </c>
      <c r="B1" s="14" t="s">
        <v>148</v>
      </c>
      <c r="C1" s="14" t="s">
        <v>129</v>
      </c>
    </row>
    <row r="2" spans="1:3" x14ac:dyDescent="0.35">
      <c r="A2" t="s">
        <v>97</v>
      </c>
      <c r="B2" s="15">
        <v>-1</v>
      </c>
      <c r="C2" s="15">
        <v>-1</v>
      </c>
    </row>
    <row r="3" spans="1:3" x14ac:dyDescent="0.35">
      <c r="A3" t="s">
        <v>98</v>
      </c>
      <c r="B3" s="15">
        <v>-2</v>
      </c>
      <c r="C3" s="15">
        <v>0</v>
      </c>
    </row>
    <row r="4" spans="1:3" x14ac:dyDescent="0.35">
      <c r="A4" t="s">
        <v>99</v>
      </c>
      <c r="B4" s="15">
        <v>2</v>
      </c>
      <c r="C4" s="15">
        <v>2</v>
      </c>
    </row>
    <row r="5" spans="1:3" x14ac:dyDescent="0.35">
      <c r="A5" t="s">
        <v>109</v>
      </c>
      <c r="B5" s="15">
        <v>0</v>
      </c>
      <c r="C5" s="15">
        <v>0</v>
      </c>
    </row>
    <row r="6" spans="1:3" x14ac:dyDescent="0.35">
      <c r="A6" t="s">
        <v>110</v>
      </c>
      <c r="B6" s="15">
        <v>0</v>
      </c>
      <c r="C6" s="15">
        <v>2</v>
      </c>
    </row>
    <row r="7" spans="1:3" x14ac:dyDescent="0.35">
      <c r="A7" t="s">
        <v>111</v>
      </c>
      <c r="B7" s="15">
        <v>0</v>
      </c>
      <c r="C7" s="15">
        <v>2</v>
      </c>
    </row>
    <row r="8" spans="1:3" x14ac:dyDescent="0.35">
      <c r="A8" t="s">
        <v>112</v>
      </c>
      <c r="B8" s="15">
        <v>-2</v>
      </c>
      <c r="C8" s="15">
        <v>1</v>
      </c>
    </row>
    <row r="9" spans="1:3" x14ac:dyDescent="0.35">
      <c r="A9" t="s">
        <v>113</v>
      </c>
      <c r="B9" s="15">
        <v>2</v>
      </c>
      <c r="C9" s="15">
        <v>2</v>
      </c>
    </row>
    <row r="10" spans="1:3" x14ac:dyDescent="0.35">
      <c r="A10" t="s">
        <v>114</v>
      </c>
      <c r="B10" s="15">
        <v>0</v>
      </c>
      <c r="C10" s="15">
        <v>0</v>
      </c>
    </row>
    <row r="11" spans="1:3" x14ac:dyDescent="0.35">
      <c r="A11" t="s">
        <v>115</v>
      </c>
      <c r="B11" s="15">
        <v>0</v>
      </c>
      <c r="C11" s="15">
        <v>2</v>
      </c>
    </row>
    <row r="12" spans="1:3" x14ac:dyDescent="0.35">
      <c r="A12" t="s">
        <v>116</v>
      </c>
      <c r="B12" s="15">
        <v>0</v>
      </c>
      <c r="C12" s="15">
        <v>2</v>
      </c>
    </row>
    <row r="13" spans="1:3" x14ac:dyDescent="0.35">
      <c r="A13" t="s">
        <v>117</v>
      </c>
      <c r="B13" s="15">
        <v>0</v>
      </c>
      <c r="C13" s="15">
        <v>2</v>
      </c>
    </row>
    <row r="14" spans="1:3" x14ac:dyDescent="0.35">
      <c r="A14" t="s">
        <v>118</v>
      </c>
      <c r="B14" s="15">
        <v>0</v>
      </c>
      <c r="C14" s="15">
        <v>2</v>
      </c>
    </row>
    <row r="15" spans="1:3" x14ac:dyDescent="0.35">
      <c r="A15" t="s">
        <v>119</v>
      </c>
      <c r="B15" s="15">
        <v>-1</v>
      </c>
      <c r="C15" s="15">
        <v>1</v>
      </c>
    </row>
    <row r="16" spans="1:3" x14ac:dyDescent="0.35">
      <c r="A16" t="s">
        <v>120</v>
      </c>
      <c r="B16" s="15">
        <v>-2</v>
      </c>
      <c r="C16" s="15">
        <v>2</v>
      </c>
    </row>
    <row r="17" spans="1:3" x14ac:dyDescent="0.35">
      <c r="A17" t="s">
        <v>121</v>
      </c>
      <c r="B17" s="15">
        <v>-1</v>
      </c>
      <c r="C17" s="15">
        <v>1</v>
      </c>
    </row>
    <row r="18" spans="1:3" x14ac:dyDescent="0.35">
      <c r="A18" t="s">
        <v>122</v>
      </c>
      <c r="B18" s="15">
        <v>0</v>
      </c>
      <c r="C18" s="15">
        <v>2</v>
      </c>
    </row>
    <row r="19" spans="1:3" x14ac:dyDescent="0.35">
      <c r="A19" t="s">
        <v>123</v>
      </c>
      <c r="B19" s="15">
        <v>2</v>
      </c>
      <c r="C19" s="15">
        <v>2</v>
      </c>
    </row>
    <row r="20" spans="1:3" x14ac:dyDescent="0.35">
      <c r="A20" t="s">
        <v>124</v>
      </c>
      <c r="B20" s="15">
        <v>0</v>
      </c>
      <c r="C20" s="15">
        <v>2</v>
      </c>
    </row>
    <row r="21" spans="1:3" x14ac:dyDescent="0.35">
      <c r="A21" t="s">
        <v>125</v>
      </c>
      <c r="B21" s="15">
        <v>-1</v>
      </c>
      <c r="C21" s="15">
        <v>1</v>
      </c>
    </row>
    <row r="22" spans="1:3" x14ac:dyDescent="0.35">
      <c r="A22" t="s">
        <v>126</v>
      </c>
      <c r="B22" s="15">
        <v>2</v>
      </c>
      <c r="C22" s="15">
        <v>2</v>
      </c>
    </row>
    <row r="23" spans="1:3" x14ac:dyDescent="0.35">
      <c r="A23" t="s">
        <v>127</v>
      </c>
      <c r="B23" s="15">
        <v>-1</v>
      </c>
      <c r="C23" s="15">
        <v>2</v>
      </c>
    </row>
  </sheetData>
  <conditionalFormatting pivot="1" sqref="B2:C2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Facteurs</vt:lpstr>
      <vt:lpstr>Synthèse</vt:lpstr>
    </vt:vector>
  </TitlesOfParts>
  <Company>re-akt.ch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Prospective Batiment</dc:title>
  <dc:creator>NPI;re-akt</dc:creator>
  <cp:lastModifiedBy>NPI</cp:lastModifiedBy>
  <cp:lastPrinted>2023-07-19T13:25:02Z</cp:lastPrinted>
  <dcterms:created xsi:type="dcterms:W3CDTF">2023-07-19T11:20:44Z</dcterms:created>
  <dcterms:modified xsi:type="dcterms:W3CDTF">2023-07-19T16:17:43Z</dcterms:modified>
</cp:coreProperties>
</file>